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T:\Aktive\DKS\4050\11220 Norsk kosthold\11220_11892_Norsk kosthold\2023\Hjemmeside\"/>
    </mc:Choice>
  </mc:AlternateContent>
  <xr:revisionPtr revIDLastSave="0" documentId="13_ncr:1_{B7F36B49-4495-48A4-8195-AB09108B52F8}" xr6:coauthVersionLast="47" xr6:coauthVersionMax="47" xr10:uidLastSave="{00000000-0000-0000-0000-000000000000}"/>
  <bookViews>
    <workbookView xWindow="-108" yWindow="-108" windowWidth="23256" windowHeight="12576" xr2:uid="{EF273CCC-8C4F-4DBC-95F2-0BDE85797B2E}"/>
  </bookViews>
  <sheets>
    <sheet name="Engrosforbruk" sheetId="1" r:id="rId1"/>
    <sheet name="Selvforsyning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0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Mads Svennerud</author>
  </authors>
  <commentList>
    <comment ref="A4" authorId="0" shapeId="0" xr:uid="{6727B79C-3239-478A-96CB-B3D513ADB721}">
      <text>
        <r>
          <rPr>
            <sz val="9"/>
            <color indexed="81"/>
            <rFont val="Tahoma"/>
            <family val="2"/>
          </rPr>
          <t>(Produksjon/forbruk) x 100</t>
        </r>
      </text>
    </comment>
    <comment ref="A5" authorId="0" shapeId="0" xr:uid="{5EBBDC4F-DDF3-47E1-B84F-74596AB20DAC}">
      <text>
        <r>
          <rPr>
            <sz val="9"/>
            <color indexed="81"/>
            <rFont val="Tahoma"/>
            <family val="2"/>
          </rPr>
          <t>((Produksjon - eksport)/forbruk) x 100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" authorId="0" shapeId="0" xr:uid="{C41BA85F-EA38-4405-A90D-25C9E0FD2640}">
      <text>
        <r>
          <rPr>
            <sz val="9"/>
            <color indexed="81"/>
            <rFont val="Tahoma"/>
            <family val="2"/>
          </rPr>
          <t xml:space="preserve">(Produksjon fratrukket fisk/forbruk fratrukket fisk) x 100
</t>
        </r>
      </text>
    </comment>
    <comment ref="A7" authorId="0" shapeId="0" xr:uid="{5A3EE445-4E8D-4DBF-B9ED-E11480E082AA}">
      <text>
        <r>
          <rPr>
            <sz val="9"/>
            <color indexed="81"/>
            <rFont val="Tahoma"/>
            <family val="2"/>
          </rPr>
          <t>((Produskjon fratrukket fisk - eksport fratrukket fisk)/forbruk fratrukket fisk) x 100</t>
        </r>
      </text>
    </comment>
    <comment ref="A8" authorId="0" shapeId="0" xr:uid="{8F71DF31-60A2-474E-8F69-12E7B376C53C}">
      <text>
        <r>
          <rPr>
            <sz val="9"/>
            <color indexed="81"/>
            <rFont val="Tahoma"/>
            <family val="2"/>
          </rPr>
          <t>((produksjon fratrukket fisk - eksport fratrukket fisk)/forbruk inklusive fisk) x 100</t>
        </r>
      </text>
    </comment>
    <comment ref="A10" authorId="0" shapeId="0" xr:uid="{DC41F677-750A-4EBB-BDB0-7F381CDCFE14}">
      <text>
        <r>
          <rPr>
            <sz val="9"/>
            <color indexed="81"/>
            <rFont val="Tahoma"/>
            <family val="2"/>
          </rPr>
          <t xml:space="preserve">(fôrkorrigert produksjon/forbruk) x 100
</t>
        </r>
      </text>
    </comment>
    <comment ref="A11" authorId="0" shapeId="0" xr:uid="{A049084B-9E05-491E-B65A-056885D5D1C4}">
      <text>
        <r>
          <rPr>
            <sz val="9"/>
            <color indexed="81"/>
            <rFont val="Tahoma"/>
            <family val="2"/>
          </rPr>
          <t xml:space="preserve">((forkorrigert produksjon - eksport)/forbruk) x 100
</t>
        </r>
      </text>
    </comment>
    <comment ref="A12" authorId="0" shapeId="0" xr:uid="{C06688A4-20DD-4D3F-BF16-CC292C7D0992}">
      <text>
        <r>
          <rPr>
            <sz val="9"/>
            <color indexed="81"/>
            <rFont val="Tahoma"/>
            <family val="2"/>
          </rPr>
          <t xml:space="preserve">(fôrkorrigert produksjon fratrukket fisk/forbruk fratrukket fisk) x 100
</t>
        </r>
      </text>
    </comment>
    <comment ref="A13" authorId="0" shapeId="0" xr:uid="{028B8EC5-413E-446F-BC60-9791199448A7}">
      <text>
        <r>
          <rPr>
            <sz val="9"/>
            <color indexed="81"/>
            <rFont val="Tahoma"/>
            <family val="2"/>
          </rPr>
          <t xml:space="preserve">((fôrkorrigert produskjon fratrukket fisk - eksport fratrukket fisk)/forbruk fratrukket fisk) x 100
</t>
        </r>
      </text>
    </comment>
    <comment ref="A14" authorId="0" shapeId="0" xr:uid="{00128EE4-F52A-423F-AD2D-C7C8339089C4}">
      <text>
        <r>
          <rPr>
            <sz val="9"/>
            <color indexed="81"/>
            <rFont val="Tahoma"/>
            <family val="2"/>
          </rPr>
          <t>(Fôrkorrigert produksjon fratrukket fisk - eksport fratrukket fisk)/forbruk (inklusiv fisk) x 100</t>
        </r>
      </text>
    </comment>
  </commentList>
</comments>
</file>

<file path=xl/sharedStrings.xml><?xml version="1.0" encoding="utf-8"?>
<sst xmlns="http://schemas.openxmlformats.org/spreadsheetml/2006/main" count="84" uniqueCount="63">
  <si>
    <t>Kakao</t>
  </si>
  <si>
    <t>Grønnsaker</t>
  </si>
  <si>
    <t>Frukt og bær</t>
  </si>
  <si>
    <t>Kjøtt og kjøttbiprodukter</t>
  </si>
  <si>
    <t>Egg</t>
  </si>
  <si>
    <t>Meiervarer</t>
  </si>
  <si>
    <t>Forbruk i alt I mill kg</t>
  </si>
  <si>
    <t>Totalt</t>
  </si>
  <si>
    <t>Engrosforbruk (Kilo per innbygger)</t>
  </si>
  <si>
    <t>Engroforbruk (i mill kg)</t>
  </si>
  <si>
    <t>Dekningsgrad</t>
  </si>
  <si>
    <t>Selvforsyningsgrad</t>
  </si>
  <si>
    <t>Poteter</t>
  </si>
  <si>
    <t xml:space="preserve">Fisk </t>
  </si>
  <si>
    <r>
      <t>Øvrig</t>
    </r>
    <r>
      <rPr>
        <vertAlign val="superscript"/>
        <sz val="8"/>
        <color theme="1"/>
        <rFont val="Arial"/>
        <family val="2"/>
      </rPr>
      <t>1</t>
    </r>
  </si>
  <si>
    <t xml:space="preserve">1. Omfatter grensehandel, og nettoimport av diverse bearbeidede produkter </t>
  </si>
  <si>
    <t>* foreløpige tall ** budsjett/anslag</t>
  </si>
  <si>
    <t>2023**</t>
  </si>
  <si>
    <t>2022*</t>
  </si>
  <si>
    <t>Andel mat produsert i norsk jordbruk</t>
  </si>
  <si>
    <t>Nøkkeltall energi (måleenhet: Terra Joule)</t>
  </si>
  <si>
    <t>Nøkkeltall korrigert for import av kraftfôr til husdyr</t>
  </si>
  <si>
    <r>
      <rPr>
        <b/>
        <sz val="8"/>
        <color theme="1"/>
        <rFont val="Arial"/>
        <family val="2"/>
      </rPr>
      <t>Begrepsavklaring</t>
    </r>
    <r>
      <rPr>
        <sz val="8"/>
        <color theme="1"/>
        <rFont val="Arial"/>
        <family val="2"/>
      </rPr>
      <t>:</t>
    </r>
  </si>
  <si>
    <t>(Produksjon/Forbruk)*100  eventuelt:  ((Forbruk-Import + Eksport)/Forbruk)*100</t>
  </si>
  <si>
    <t>((Produksjon - Eksport)/Forbruk)*100 eventuelt: ((Forbruk - Import)/Forbruk)*100</t>
  </si>
  <si>
    <t>Tall ekskl. fisk</t>
  </si>
  <si>
    <t>Fôrkorrigert</t>
  </si>
  <si>
    <t>Dersom importen av fôr utgjør f.eks. 15 prosent av fôrtilgangen, vil de animalske produksjonsvolumene nedjusteres med 15 prosent.</t>
  </si>
  <si>
    <t>11. Politisk målsetting</t>
  </si>
  <si>
    <t>12. Andel norskt fôr</t>
  </si>
  <si>
    <t>Fisk</t>
  </si>
  <si>
    <t>Totalt ekskl. fisk</t>
  </si>
  <si>
    <t>Foreløpige tall (Målt i energi) for 2022</t>
  </si>
  <si>
    <t xml:space="preserve">Produksjonstall beregnes på nytt (reduseres) tilsvarende import av fôr. Reduksjonen beregenes på bakgrunn av fôrenheter. </t>
  </si>
  <si>
    <t>Antall innbyggere</t>
  </si>
  <si>
    <t>Antall dager</t>
  </si>
  <si>
    <t>* Tallene beregnes i hovedsak ut fra førstehåndsomsetning/engrosnivå og hensyntar dermed bl.a. ikke svinn som oppstår i verdikjeden.</t>
  </si>
  <si>
    <t>Totalt forbruk (Terrajoule)</t>
  </si>
  <si>
    <t>Beregning av daglig engrosforbruk målt som kalorier</t>
  </si>
  <si>
    <t>10. Selvforsyningsgrad av norske jordbruksmatvarer korrigert for import av fôrråvarer</t>
  </si>
  <si>
    <t xml:space="preserve">03. Dekningsgrad ekskl. fisk </t>
  </si>
  <si>
    <t>04. Selvforsyningsgrad ekskl. fisk</t>
  </si>
  <si>
    <t>05. Selvforsyningsgrad av norske jordbruksmatvarer</t>
  </si>
  <si>
    <t>06. Fôrkorrigert dekningsgrad</t>
  </si>
  <si>
    <t>07. Fôrkorrigert selvforsyningsgrad</t>
  </si>
  <si>
    <t xml:space="preserve">08. Fôrkorrigert dekningsgrad ekskl. fisk </t>
  </si>
  <si>
    <t>09. Fôrkorrigert selvforsyningsgrad ekskl. fisk</t>
  </si>
  <si>
    <t>Tall for fisk trekkes fra i produksjon, import, eksport og forbruk (både i teller og nevner)</t>
  </si>
  <si>
    <t>Tall for fisk trekkes fra i produksjon, import og eksport (kun i teller)</t>
  </si>
  <si>
    <t>+ Import*</t>
  </si>
  <si>
    <t>- Eksport*</t>
  </si>
  <si>
    <t>= Forbruk*</t>
  </si>
  <si>
    <t xml:space="preserve">   Produksjon*</t>
  </si>
  <si>
    <t>* foreløpige tall **anslag</t>
  </si>
  <si>
    <t>Sum engrosforbruk per innbygger per dag (kalorier)</t>
  </si>
  <si>
    <t>Omregningsfaktor fra joule til kalorier</t>
  </si>
  <si>
    <t>Sukker</t>
  </si>
  <si>
    <t>Mel</t>
  </si>
  <si>
    <t>Erter/nøtter</t>
  </si>
  <si>
    <t>Margarin/annet fett</t>
  </si>
  <si>
    <t>01. Dekningsgraden</t>
  </si>
  <si>
    <t>02. Selvforsyningsgraden</t>
  </si>
  <si>
    <t>Det er kun husdyr (IKKE FISK) som er fôrkorrigert. Husdyr omfatter kjøtt, melkbaserte varer og egg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</si>
</sst>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_)"/>
    <numFmt numFmtId="165" formatCode="#,##0.0"/>
    <numFmt numFmtId="166" formatCode="0.00_)"/>
  </numFmts>
  <fonts count="8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u/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8"/>
      <color rgb="FF203E5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164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 applyAlignment="1">
      <alignment horizontal="left"/>
    </xf>
    <xf numFmtId="166" fontId="2" fillId="0" borderId="0" xfId="0" applyNumberFormat="1" applyFont="1" applyAlignment="1">
      <alignment horizontal="left"/>
    </xf>
    <xf numFmtId="164" fontId="2" fillId="0" borderId="1" xfId="0" applyNumberFormat="1" applyFont="1" applyBorder="1"/>
    <xf numFmtId="3" fontId="2" fillId="0" borderId="1" xfId="0" applyNumberFormat="1" applyFont="1" applyBorder="1"/>
    <xf numFmtId="3" fontId="2" fillId="0" borderId="0" xfId="0" applyNumberFormat="1" applyFont="1"/>
    <xf numFmtId="165" fontId="3" fillId="0" borderId="0" xfId="0" applyNumberFormat="1" applyFont="1"/>
    <xf numFmtId="3" fontId="1" fillId="0" borderId="2" xfId="0" applyNumberFormat="1" applyFont="1" applyBorder="1"/>
    <xf numFmtId="1" fontId="1" fillId="0" borderId="2" xfId="0" applyNumberFormat="1" applyFont="1" applyBorder="1"/>
    <xf numFmtId="165" fontId="2" fillId="0" borderId="3" xfId="0" applyNumberFormat="1" applyFont="1" applyBorder="1"/>
    <xf numFmtId="3" fontId="2" fillId="2" borderId="3" xfId="0" applyNumberFormat="1" applyFont="1" applyFill="1" applyBorder="1"/>
    <xf numFmtId="3" fontId="1" fillId="0" borderId="1" xfId="0" applyNumberFormat="1" applyFont="1" applyBorder="1"/>
    <xf numFmtId="165" fontId="2" fillId="0" borderId="1" xfId="0" applyNumberFormat="1" applyFont="1" applyBorder="1"/>
    <xf numFmtId="3" fontId="2" fillId="0" borderId="3" xfId="0" applyNumberFormat="1" applyFont="1" applyBorder="1"/>
    <xf numFmtId="3" fontId="2" fillId="0" borderId="3" xfId="0" applyNumberFormat="1" applyFont="1" applyBorder="1" applyAlignment="1">
      <alignment horizontal="right"/>
    </xf>
    <xf numFmtId="0" fontId="2" fillId="0" borderId="0" xfId="0" applyFont="1"/>
    <xf numFmtId="0" fontId="3" fillId="0" borderId="0" xfId="0" applyFont="1"/>
    <xf numFmtId="0" fontId="2" fillId="0" borderId="3" xfId="0" applyFont="1" applyBorder="1"/>
    <xf numFmtId="3" fontId="2" fillId="0" borderId="0" xfId="0" applyNumberFormat="1" applyFont="1" applyAlignment="1">
      <alignment horizontal="right"/>
    </xf>
    <xf numFmtId="1" fontId="2" fillId="0" borderId="0" xfId="0" applyNumberFormat="1" applyFont="1"/>
    <xf numFmtId="1" fontId="2" fillId="0" borderId="3" xfId="0" applyNumberFormat="1" applyFont="1" applyBorder="1"/>
    <xf numFmtId="1" fontId="2" fillId="0" borderId="0" xfId="0" applyNumberFormat="1" applyFont="1" applyAlignment="1">
      <alignment horizontal="right"/>
    </xf>
    <xf numFmtId="0" fontId="1" fillId="2" borderId="4" xfId="0" applyFont="1" applyFill="1" applyBorder="1"/>
    <xf numFmtId="0" fontId="1" fillId="2" borderId="5" xfId="0" applyFont="1" applyFill="1" applyBorder="1"/>
    <xf numFmtId="0" fontId="1" fillId="0" borderId="0" xfId="0" applyFont="1"/>
    <xf numFmtId="0" fontId="5" fillId="0" borderId="0" xfId="0" applyFont="1"/>
    <xf numFmtId="0" fontId="2" fillId="0" borderId="1" xfId="0" applyFont="1" applyBorder="1"/>
    <xf numFmtId="1" fontId="1" fillId="0" borderId="2" xfId="0" applyNumberFormat="1" applyFont="1" applyBorder="1" applyAlignment="1">
      <alignment horizontal="right"/>
    </xf>
    <xf numFmtId="49" fontId="2" fillId="2" borderId="7" xfId="0" applyNumberFormat="1" applyFont="1" applyFill="1" applyBorder="1"/>
    <xf numFmtId="49" fontId="2" fillId="2" borderId="9" xfId="0" applyNumberFormat="1" applyFont="1" applyFill="1" applyBorder="1"/>
    <xf numFmtId="0" fontId="1" fillId="2" borderId="6" xfId="0" applyFont="1" applyFill="1" applyBorder="1"/>
    <xf numFmtId="3" fontId="2" fillId="2" borderId="0" xfId="0" applyNumberFormat="1" applyFont="1" applyFill="1"/>
    <xf numFmtId="3" fontId="2" fillId="2" borderId="8" xfId="0" applyNumberFormat="1" applyFont="1" applyFill="1" applyBorder="1"/>
    <xf numFmtId="3" fontId="2" fillId="2" borderId="1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296332</xdr:colOff>
      <xdr:row>18</xdr:row>
      <xdr:rowOff>56446</xdr:rowOff>
    </xdr:from>
    <xdr:to>
      <xdr:col>10</xdr:col>
      <xdr:colOff>247988</xdr:colOff>
      <xdr:row>31</xdr:row>
      <xdr:rowOff>91723</xdr:rowOff>
    </xdr:to>
    <xdr:pic>
      <xdr:nvPicPr>
        <xdr:cNvPr id="6" name="Bilde 5">
          <a:extLst>
            <a:ext uri="{FF2B5EF4-FFF2-40B4-BE49-F238E27FC236}">
              <a16:creationId xmlns:a16="http://schemas.microsoft.com/office/drawing/2014/main" id="{8FD6D447-0A62-DCBA-8878-289ED8F80A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54499" y="2377724"/>
          <a:ext cx="3733433" cy="16933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8A7DBB-CC57-4D4A-AEF2-C334C74D900E}">
  <sheetPr codeName="Ark1"/>
  <dimension ref="A1:Z35"/>
  <sheetViews>
    <sheetView tabSelected="1" zoomScale="70" zoomScaleNormal="7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baseColWidth="10" defaultRowHeight="14.4" x14ac:dyDescent="0.3"/>
  <cols>
    <col min="1" max="1" width="25.5546875" bestFit="1" customWidth="1"/>
    <col min="2" max="26" width="5.5546875" bestFit="1" customWidth="1"/>
  </cols>
  <sheetData>
    <row r="1" spans="1:26" x14ac:dyDescent="0.3">
      <c r="A1" s="13" t="s">
        <v>8</v>
      </c>
      <c r="B1" s="13">
        <v>1999</v>
      </c>
      <c r="C1" s="13">
        <v>2000</v>
      </c>
      <c r="D1" s="13">
        <v>2001</v>
      </c>
      <c r="E1" s="13">
        <v>2002</v>
      </c>
      <c r="F1" s="13">
        <v>2003</v>
      </c>
      <c r="G1" s="13">
        <v>2004</v>
      </c>
      <c r="H1" s="13">
        <v>2005</v>
      </c>
      <c r="I1" s="13">
        <v>2006</v>
      </c>
      <c r="J1" s="13">
        <v>2007</v>
      </c>
      <c r="K1" s="13">
        <v>2008</v>
      </c>
      <c r="L1" s="13">
        <v>2009</v>
      </c>
      <c r="M1" s="13">
        <v>2010</v>
      </c>
      <c r="N1" s="13">
        <v>2011</v>
      </c>
      <c r="O1" s="13">
        <v>2012</v>
      </c>
      <c r="P1" s="13">
        <v>2013</v>
      </c>
      <c r="Q1" s="13">
        <v>2014</v>
      </c>
      <c r="R1" s="13">
        <v>2015</v>
      </c>
      <c r="S1" s="13">
        <v>2016</v>
      </c>
      <c r="T1" s="13">
        <v>2017</v>
      </c>
      <c r="U1" s="13">
        <v>2018</v>
      </c>
      <c r="V1" s="13">
        <v>2019</v>
      </c>
      <c r="W1" s="13">
        <v>2020</v>
      </c>
      <c r="X1" s="13">
        <v>2021</v>
      </c>
      <c r="Y1" s="13" t="s">
        <v>18</v>
      </c>
      <c r="Z1" s="13" t="s">
        <v>17</v>
      </c>
    </row>
    <row r="2" spans="1:26" x14ac:dyDescent="0.3">
      <c r="A2" s="1" t="s">
        <v>57</v>
      </c>
      <c r="B2" s="2">
        <v>86.485908622602011</v>
      </c>
      <c r="C2" s="2">
        <v>85.004953833434286</v>
      </c>
      <c r="D2" s="2">
        <v>86.623608612880943</v>
      </c>
      <c r="E2" s="2">
        <v>86.094823914278891</v>
      </c>
      <c r="F2" s="2">
        <v>86.866952714484114</v>
      </c>
      <c r="G2" s="2">
        <v>88.534923376111479</v>
      </c>
      <c r="H2" s="2">
        <v>88.465381045666405</v>
      </c>
      <c r="I2" s="2">
        <v>88.940264358618322</v>
      </c>
      <c r="J2" s="2">
        <v>89.97262246232205</v>
      </c>
      <c r="K2" s="2">
        <v>88.248015005206881</v>
      </c>
      <c r="L2" s="2">
        <v>86.353796027543908</v>
      </c>
      <c r="M2" s="2">
        <v>85.848919221181475</v>
      </c>
      <c r="N2" s="2">
        <v>83.378094976113388</v>
      </c>
      <c r="O2" s="2">
        <v>82.201223555104562</v>
      </c>
      <c r="P2" s="2">
        <v>81.930401676874496</v>
      </c>
      <c r="Q2" s="2">
        <v>81.31822357058364</v>
      </c>
      <c r="R2" s="2">
        <v>82.25602317272984</v>
      </c>
      <c r="S2" s="2">
        <v>83.48798653820333</v>
      </c>
      <c r="T2" s="2">
        <v>82.077767036194814</v>
      </c>
      <c r="U2" s="2">
        <v>81.415230496987959</v>
      </c>
      <c r="V2" s="2">
        <v>80.986165697413639</v>
      </c>
      <c r="W2" s="2">
        <v>85.665271528165093</v>
      </c>
      <c r="X2" s="2">
        <v>82.327686680695265</v>
      </c>
      <c r="Y2" s="2">
        <v>81.202125972805561</v>
      </c>
      <c r="Z2" s="2">
        <v>81.455148617569279</v>
      </c>
    </row>
    <row r="3" spans="1:26" x14ac:dyDescent="0.3">
      <c r="A3" s="3" t="s">
        <v>12</v>
      </c>
      <c r="B3" s="2">
        <v>70.729017127855258</v>
      </c>
      <c r="C3" s="2">
        <v>68.210062577843772</v>
      </c>
      <c r="D3" s="2">
        <v>74.734734813683787</v>
      </c>
      <c r="E3" s="2">
        <v>72.497444007581038</v>
      </c>
      <c r="F3" s="2">
        <v>70.057885744222517</v>
      </c>
      <c r="G3" s="2">
        <v>68.666262404968734</v>
      </c>
      <c r="H3" s="2">
        <v>63.875372975657392</v>
      </c>
      <c r="I3" s="2">
        <v>70.621257879623258</v>
      </c>
      <c r="J3" s="2">
        <v>68.873517474747317</v>
      </c>
      <c r="K3" s="2">
        <v>73.442185607748314</v>
      </c>
      <c r="L3" s="2">
        <v>60.269785267354706</v>
      </c>
      <c r="M3" s="2">
        <v>61.398985775329237</v>
      </c>
      <c r="N3" s="2">
        <v>57.850979414355194</v>
      </c>
      <c r="O3" s="2">
        <v>62.598004711499129</v>
      </c>
      <c r="P3" s="2">
        <v>58.808552792226948</v>
      </c>
      <c r="Q3" s="2">
        <v>63.019449611858377</v>
      </c>
      <c r="R3" s="2">
        <v>53.643299231477492</v>
      </c>
      <c r="S3" s="2">
        <v>60.643742321411281</v>
      </c>
      <c r="T3" s="2">
        <v>53.740985408375963</v>
      </c>
      <c r="U3" s="2">
        <v>56.905736645688108</v>
      </c>
      <c r="V3" s="2">
        <v>52.163810291170194</v>
      </c>
      <c r="W3" s="2">
        <v>59.014188905954796</v>
      </c>
      <c r="X3" s="2">
        <v>55.743134594854553</v>
      </c>
      <c r="Y3" s="2">
        <v>53.810024527725794</v>
      </c>
      <c r="Z3" s="2">
        <v>54.907239130615174</v>
      </c>
    </row>
    <row r="4" spans="1:26" x14ac:dyDescent="0.3">
      <c r="A4" s="3" t="s">
        <v>56</v>
      </c>
      <c r="B4" s="2">
        <v>43.792875387754087</v>
      </c>
      <c r="C4" s="2">
        <v>42.827352731310718</v>
      </c>
      <c r="D4" s="2">
        <v>43.930433114276802</v>
      </c>
      <c r="E4" s="2">
        <v>42.336838881141006</v>
      </c>
      <c r="F4" s="2">
        <v>41.329779821021681</v>
      </c>
      <c r="G4" s="2">
        <v>39.635703182335888</v>
      </c>
      <c r="H4" s="2">
        <v>35.157444859084144</v>
      </c>
      <c r="I4" s="2">
        <v>34.37053500709608</v>
      </c>
      <c r="J4" s="2">
        <v>32.716068464548549</v>
      </c>
      <c r="K4" s="2">
        <v>32.691727118228705</v>
      </c>
      <c r="L4" s="2">
        <v>31.903074838277725</v>
      </c>
      <c r="M4" s="2">
        <v>30.907000457329673</v>
      </c>
      <c r="N4" s="2">
        <v>30.094501258053693</v>
      </c>
      <c r="O4" s="2">
        <v>29.040223131179239</v>
      </c>
      <c r="P4" s="2">
        <v>27.720701461399248</v>
      </c>
      <c r="Q4" s="2">
        <v>27.942678487624839</v>
      </c>
      <c r="R4" s="2">
        <v>26.969037919564251</v>
      </c>
      <c r="S4" s="2">
        <v>26.799325840679533</v>
      </c>
      <c r="T4" s="2">
        <v>25.448002122418032</v>
      </c>
      <c r="U4" s="2">
        <v>23.969883621987947</v>
      </c>
      <c r="V4" s="2">
        <v>23.936737621540761</v>
      </c>
      <c r="W4" s="2">
        <v>25.788914965606995</v>
      </c>
      <c r="X4" s="2">
        <v>26.138986464497044</v>
      </c>
      <c r="Y4" s="2">
        <v>24.145918233461611</v>
      </c>
      <c r="Z4" s="2">
        <v>24.853135796655181</v>
      </c>
    </row>
    <row r="5" spans="1:26" x14ac:dyDescent="0.3">
      <c r="A5" s="1" t="s">
        <v>58</v>
      </c>
      <c r="B5" s="2">
        <v>6.3254729529688261</v>
      </c>
      <c r="C5" s="2">
        <v>6.6994949750794177</v>
      </c>
      <c r="D5" s="2">
        <v>6.9550404973601783</v>
      </c>
      <c r="E5" s="2">
        <v>6.7528559488550313</v>
      </c>
      <c r="F5" s="2">
        <v>8.0566572275195192</v>
      </c>
      <c r="G5" s="2">
        <v>7.315939990113046</v>
      </c>
      <c r="H5" s="2">
        <v>7.6363522218263968</v>
      </c>
      <c r="I5" s="2">
        <v>7.643301997038412</v>
      </c>
      <c r="J5" s="2">
        <v>8.3999207925417583</v>
      </c>
      <c r="K5" s="2">
        <v>8.5017209282767752</v>
      </c>
      <c r="L5" s="2">
        <v>8.6555053709306957</v>
      </c>
      <c r="M5" s="2">
        <v>8.9134429970064932</v>
      </c>
      <c r="N5" s="2">
        <v>9.0367147763894717</v>
      </c>
      <c r="O5" s="2">
        <v>8.9441967810567657</v>
      </c>
      <c r="P5" s="2">
        <v>8.6266876541718958</v>
      </c>
      <c r="Q5" s="2">
        <v>9.0380908427152971</v>
      </c>
      <c r="R5" s="2">
        <v>9.2809725286270321</v>
      </c>
      <c r="S5" s="2">
        <v>8.744432694931831</v>
      </c>
      <c r="T5" s="2">
        <v>9.5961800265302255</v>
      </c>
      <c r="U5" s="2">
        <v>8.9739535015060241</v>
      </c>
      <c r="V5" s="2">
        <v>9.1714018324607327</v>
      </c>
      <c r="W5" s="2">
        <v>8.806937348949619</v>
      </c>
      <c r="X5" s="2">
        <v>10.215019785502957</v>
      </c>
      <c r="Y5" s="2">
        <v>10.015141836173722</v>
      </c>
      <c r="Z5" s="2">
        <v>9.4951380788504522</v>
      </c>
    </row>
    <row r="6" spans="1:26" x14ac:dyDescent="0.3">
      <c r="A6" s="1" t="s">
        <v>0</v>
      </c>
      <c r="B6" s="2">
        <v>3.1287674143355098</v>
      </c>
      <c r="C6" s="2">
        <v>3.6975728943869868</v>
      </c>
      <c r="D6" s="2">
        <v>4.2571140942422385</v>
      </c>
      <c r="E6" s="2">
        <v>4.4433694368134748</v>
      </c>
      <c r="F6" s="2">
        <v>4.8463454859295085</v>
      </c>
      <c r="G6" s="2">
        <v>5.8026180826714793</v>
      </c>
      <c r="H6" s="2">
        <v>5.6046422342872209</v>
      </c>
      <c r="I6" s="2">
        <v>5.8670911830074441</v>
      </c>
      <c r="J6" s="2">
        <v>6.1433595535502388</v>
      </c>
      <c r="K6" s="2">
        <v>6.2912213520729932</v>
      </c>
      <c r="L6" s="2">
        <v>5.981802030370126</v>
      </c>
      <c r="M6" s="2">
        <v>6.312268625139386</v>
      </c>
      <c r="N6" s="2">
        <v>6.3898681378029334</v>
      </c>
      <c r="O6" s="2">
        <v>6.3310780107291453</v>
      </c>
      <c r="P6" s="2">
        <v>6.5247567229847139</v>
      </c>
      <c r="Q6" s="2">
        <v>6.1867420454861763</v>
      </c>
      <c r="R6" s="2">
        <v>6.2456984907301099</v>
      </c>
      <c r="S6" s="2">
        <v>6.1922131351826932</v>
      </c>
      <c r="T6" s="2">
        <v>6.1950987303392075</v>
      </c>
      <c r="U6" s="2">
        <v>5.6131383659638558</v>
      </c>
      <c r="V6" s="2">
        <v>5.7181325729244561</v>
      </c>
      <c r="W6" s="2">
        <v>6.3149327012455831</v>
      </c>
      <c r="X6" s="2">
        <v>6.7152463017751476</v>
      </c>
      <c r="Y6" s="2">
        <v>6.5607800989554699</v>
      </c>
      <c r="Z6" s="2">
        <v>6.4050143090019906</v>
      </c>
    </row>
    <row r="7" spans="1:26" x14ac:dyDescent="0.3">
      <c r="A7" s="1" t="s">
        <v>1</v>
      </c>
      <c r="B7" s="2">
        <v>60.591161010983399</v>
      </c>
      <c r="C7" s="2">
        <v>59.309241769057067</v>
      </c>
      <c r="D7" s="2">
        <v>62.0559213726454</v>
      </c>
      <c r="E7" s="2">
        <v>60.760757451354863</v>
      </c>
      <c r="F7" s="2">
        <v>63.133755119691536</v>
      </c>
      <c r="G7" s="2">
        <v>64.69597990515939</v>
      </c>
      <c r="H7" s="2">
        <v>64.653890273187997</v>
      </c>
      <c r="I7" s="2">
        <v>66.130348726490382</v>
      </c>
      <c r="J7" s="2">
        <v>68.28925844165272</v>
      </c>
      <c r="K7" s="2">
        <v>73.783536549938333</v>
      </c>
      <c r="L7" s="2">
        <v>68.461129132314525</v>
      </c>
      <c r="M7" s="2">
        <v>71.885468754218991</v>
      </c>
      <c r="N7" s="2">
        <v>76.451996688341126</v>
      </c>
      <c r="O7" s="2">
        <v>73.913600399619398</v>
      </c>
      <c r="P7" s="2">
        <v>75.99287710077013</v>
      </c>
      <c r="Q7" s="2">
        <v>78.577011984009886</v>
      </c>
      <c r="R7" s="2">
        <v>76.913256692102721</v>
      </c>
      <c r="S7" s="2">
        <v>80.080809079035348</v>
      </c>
      <c r="T7" s="2">
        <v>78.355791737730158</v>
      </c>
      <c r="U7" s="2">
        <v>76.364034534638563</v>
      </c>
      <c r="V7" s="2">
        <v>81.21194271103063</v>
      </c>
      <c r="W7" s="2">
        <v>81.916752998554045</v>
      </c>
      <c r="X7" s="2">
        <v>81.331245188236977</v>
      </c>
      <c r="Y7" s="2">
        <v>77.556161747715265</v>
      </c>
      <c r="Z7" s="2">
        <v>78.711197428877014</v>
      </c>
    </row>
    <row r="8" spans="1:26" x14ac:dyDescent="0.3">
      <c r="A8" s="1" t="s">
        <v>2</v>
      </c>
      <c r="B8" s="2">
        <v>68.710104264988814</v>
      </c>
      <c r="C8" s="2">
        <v>69.265321132446303</v>
      </c>
      <c r="D8" s="2">
        <v>71.152106929944296</v>
      </c>
      <c r="E8" s="2">
        <v>72.830410941358167</v>
      </c>
      <c r="F8" s="2">
        <v>75.094983875648083</v>
      </c>
      <c r="G8" s="2">
        <v>78.23163248376099</v>
      </c>
      <c r="H8" s="2">
        <v>82.591823178087367</v>
      </c>
      <c r="I8" s="2">
        <v>86.331602948618595</v>
      </c>
      <c r="J8" s="2">
        <v>90.889738326303728</v>
      </c>
      <c r="K8" s="2">
        <v>93.853573926326717</v>
      </c>
      <c r="L8" s="2">
        <v>89.571600633126792</v>
      </c>
      <c r="M8" s="2">
        <v>88.108678372132076</v>
      </c>
      <c r="N8" s="2">
        <v>87.102842458901762</v>
      </c>
      <c r="O8" s="2">
        <v>88.734205642460466</v>
      </c>
      <c r="P8" s="2">
        <v>90.674119705391277</v>
      </c>
      <c r="Q8" s="2">
        <v>91.686526165327606</v>
      </c>
      <c r="R8" s="2">
        <v>90.139727054110296</v>
      </c>
      <c r="S8" s="2">
        <v>88.922149291257242</v>
      </c>
      <c r="T8" s="2">
        <v>88.750481960920752</v>
      </c>
      <c r="U8" s="2">
        <v>86.480282686534338</v>
      </c>
      <c r="V8" s="2">
        <v>84.852301990648542</v>
      </c>
      <c r="W8" s="2">
        <v>83.485778143441621</v>
      </c>
      <c r="X8" s="2">
        <v>84.794053678892624</v>
      </c>
      <c r="Y8" s="2">
        <v>80.888362739340977</v>
      </c>
      <c r="Z8" s="2">
        <v>81.422169990099533</v>
      </c>
    </row>
    <row r="9" spans="1:26" x14ac:dyDescent="0.3">
      <c r="A9" s="3" t="s">
        <v>3</v>
      </c>
      <c r="B9" s="2">
        <v>62.848670514194247</v>
      </c>
      <c r="C9" s="2">
        <v>63.704995350110046</v>
      </c>
      <c r="D9" s="2">
        <v>65.223269958843545</v>
      </c>
      <c r="E9" s="2">
        <v>64.712607028532943</v>
      </c>
      <c r="F9" s="2">
        <v>66.268574387201184</v>
      </c>
      <c r="G9" s="2">
        <v>67.721253247559275</v>
      </c>
      <c r="H9" s="2">
        <v>69.196552845148631</v>
      </c>
      <c r="I9" s="2">
        <v>69.218921330412002</v>
      </c>
      <c r="J9" s="2">
        <v>73.420981800865434</v>
      </c>
      <c r="K9" s="2">
        <v>74.066261532232787</v>
      </c>
      <c r="L9" s="2">
        <v>72.135721941535095</v>
      </c>
      <c r="M9" s="2">
        <v>71.397853904850891</v>
      </c>
      <c r="N9" s="2">
        <v>72.660315409328049</v>
      </c>
      <c r="O9" s="2">
        <v>73.070957926780977</v>
      </c>
      <c r="P9" s="2">
        <v>74.468814057337312</v>
      </c>
      <c r="Q9" s="2">
        <v>73.305713811324694</v>
      </c>
      <c r="R9" s="2">
        <v>73.932441966294689</v>
      </c>
      <c r="S9" s="2">
        <v>74.43024465871973</v>
      </c>
      <c r="T9" s="2">
        <v>73.587492893689614</v>
      </c>
      <c r="U9" s="2">
        <v>71.932812499999997</v>
      </c>
      <c r="V9" s="2">
        <v>72.295755422587888</v>
      </c>
      <c r="W9" s="2">
        <v>74.685740844023059</v>
      </c>
      <c r="X9" s="2">
        <v>79.057710798816544</v>
      </c>
      <c r="Y9" s="2">
        <v>74.349660985889699</v>
      </c>
      <c r="Z9" s="2">
        <v>71.351385618547368</v>
      </c>
    </row>
    <row r="10" spans="1:26" x14ac:dyDescent="0.3">
      <c r="A10" s="1" t="s">
        <v>4</v>
      </c>
      <c r="B10" s="2">
        <v>10.824465882683056</v>
      </c>
      <c r="C10" s="2">
        <v>10.394720581861389</v>
      </c>
      <c r="D10" s="2">
        <v>10.448020732645642</v>
      </c>
      <c r="E10" s="2">
        <v>10.370311954869806</v>
      </c>
      <c r="F10" s="2">
        <v>10.840322934717854</v>
      </c>
      <c r="G10" s="2">
        <v>10.974832207057196</v>
      </c>
      <c r="H10" s="2">
        <v>10.782096422493114</v>
      </c>
      <c r="I10" s="2">
        <v>11.030889388707283</v>
      </c>
      <c r="J10" s="2">
        <v>11.536033407285069</v>
      </c>
      <c r="K10" s="2">
        <v>11.788657808069127</v>
      </c>
      <c r="L10" s="2">
        <v>11.942337378672695</v>
      </c>
      <c r="M10" s="2">
        <v>11.9022968871312</v>
      </c>
      <c r="N10" s="2">
        <v>11.981763825088898</v>
      </c>
      <c r="O10" s="2">
        <v>12.599836100803564</v>
      </c>
      <c r="P10" s="2">
        <v>12.609891740731678</v>
      </c>
      <c r="Q10" s="2">
        <v>12.966531264957629</v>
      </c>
      <c r="R10" s="2">
        <v>12.834749770876803</v>
      </c>
      <c r="S10" s="2">
        <v>13.146914613425013</v>
      </c>
      <c r="T10" s="2">
        <v>13.087013316278188</v>
      </c>
      <c r="U10" s="2">
        <v>13.159164252635547</v>
      </c>
      <c r="V10" s="2">
        <v>13.513735170157071</v>
      </c>
      <c r="W10" s="2">
        <v>13.550365002788624</v>
      </c>
      <c r="X10" s="2">
        <v>13.433322154215976</v>
      </c>
      <c r="Y10" s="2">
        <v>13.331478287519111</v>
      </c>
      <c r="Z10" s="2">
        <v>13.285162060222264</v>
      </c>
    </row>
    <row r="11" spans="1:26" x14ac:dyDescent="0.3">
      <c r="A11" s="1" t="s">
        <v>13</v>
      </c>
      <c r="B11" s="2">
        <v>22.613618867064439</v>
      </c>
      <c r="C11" s="2">
        <v>23.01286371207626</v>
      </c>
      <c r="D11" s="2">
        <v>23.430837302565141</v>
      </c>
      <c r="E11" s="2">
        <v>22.484874921585785</v>
      </c>
      <c r="F11" s="2">
        <v>21.15652980019637</v>
      </c>
      <c r="G11" s="2">
        <v>21.048220753762045</v>
      </c>
      <c r="H11" s="2">
        <v>21.032117009180119</v>
      </c>
      <c r="I11" s="2">
        <v>21.685404910450263</v>
      </c>
      <c r="J11" s="2">
        <v>21.857917245920216</v>
      </c>
      <c r="K11" s="2">
        <v>21.269535458389761</v>
      </c>
      <c r="L11" s="2">
        <v>21.231983719545305</v>
      </c>
      <c r="M11" s="2">
        <v>20.922319852453398</v>
      </c>
      <c r="N11" s="2">
        <v>20.861640111261174</v>
      </c>
      <c r="O11" s="2">
        <v>21.565747231627689</v>
      </c>
      <c r="P11" s="2">
        <v>22.137635951515534</v>
      </c>
      <c r="Q11" s="2">
        <v>21.611892988495569</v>
      </c>
      <c r="R11" s="2">
        <v>21.414869397007294</v>
      </c>
      <c r="S11" s="2">
        <v>20.693452974361165</v>
      </c>
      <c r="T11" s="2">
        <v>19.749610535566092</v>
      </c>
      <c r="U11" s="2">
        <v>19.384458016034845</v>
      </c>
      <c r="V11" s="2">
        <v>19.408108716678491</v>
      </c>
      <c r="W11" s="2">
        <v>19.273910297194682</v>
      </c>
      <c r="X11" s="2">
        <v>19.441629374599135</v>
      </c>
      <c r="Y11" s="2">
        <v>18.847668335874612</v>
      </c>
      <c r="Z11" s="2">
        <v>19.016721206455156</v>
      </c>
    </row>
    <row r="12" spans="1:26" x14ac:dyDescent="0.3">
      <c r="A12" s="1" t="s">
        <v>5</v>
      </c>
      <c r="B12" s="2">
        <v>178.13231391490905</v>
      </c>
      <c r="C12" s="2">
        <v>174.72548425891841</v>
      </c>
      <c r="D12" s="2">
        <v>171.55510692445998</v>
      </c>
      <c r="E12" s="2">
        <v>169.84197171586749</v>
      </c>
      <c r="F12" s="2">
        <v>168.20490693417739</v>
      </c>
      <c r="G12" s="2">
        <v>173.03678479725545</v>
      </c>
      <c r="H12" s="2">
        <v>171.7487958319108</v>
      </c>
      <c r="I12" s="2">
        <v>172.73579358672276</v>
      </c>
      <c r="J12" s="2">
        <v>173.46439821126157</v>
      </c>
      <c r="K12" s="2">
        <v>172.01317415848689</v>
      </c>
      <c r="L12" s="2">
        <v>172.17747170098116</v>
      </c>
      <c r="M12" s="2">
        <v>171.55645629940233</v>
      </c>
      <c r="N12" s="2">
        <v>168.74680321629921</v>
      </c>
      <c r="O12" s="2">
        <v>167.02219604160916</v>
      </c>
      <c r="P12" s="2">
        <v>161.03075153381553</v>
      </c>
      <c r="Q12" s="2">
        <v>157.01211366709228</v>
      </c>
      <c r="R12" s="2">
        <v>153.8236547976812</v>
      </c>
      <c r="S12" s="2">
        <v>153.87922015783181</v>
      </c>
      <c r="T12" s="2">
        <v>147.36979504199033</v>
      </c>
      <c r="U12" s="2">
        <v>147.67271939088261</v>
      </c>
      <c r="V12" s="2">
        <v>141.9463209508599</v>
      </c>
      <c r="W12" s="2">
        <v>149.2305487738974</v>
      </c>
      <c r="X12" s="2">
        <v>151.19223036887618</v>
      </c>
      <c r="Y12" s="2">
        <v>145.010487176564</v>
      </c>
      <c r="Z12" s="2">
        <v>139.87253949697532</v>
      </c>
    </row>
    <row r="13" spans="1:26" x14ac:dyDescent="0.3">
      <c r="A13" s="3" t="s">
        <v>59</v>
      </c>
      <c r="B13" s="2">
        <v>16.054501702744986</v>
      </c>
      <c r="C13" s="2">
        <v>15.093496591212604</v>
      </c>
      <c r="D13" s="2">
        <v>14.986124362198977</v>
      </c>
      <c r="E13" s="2">
        <v>14.150842072523243</v>
      </c>
      <c r="F13" s="2">
        <v>13.871601579634138</v>
      </c>
      <c r="G13" s="2">
        <v>14.037237080430584</v>
      </c>
      <c r="H13" s="2">
        <v>13.893758858786956</v>
      </c>
      <c r="I13" s="2">
        <v>13.752907448521691</v>
      </c>
      <c r="J13" s="2">
        <v>14.108322915853755</v>
      </c>
      <c r="K13" s="2">
        <v>13.812815575819153</v>
      </c>
      <c r="L13" s="2">
        <v>13.030629510830551</v>
      </c>
      <c r="M13" s="2">
        <v>12.614236083556339</v>
      </c>
      <c r="N13" s="2">
        <v>12.40525052976216</v>
      </c>
      <c r="O13" s="2">
        <v>12.204231781049295</v>
      </c>
      <c r="P13" s="2">
        <v>12.589553037199282</v>
      </c>
      <c r="Q13" s="2">
        <v>12.2009117790241</v>
      </c>
      <c r="R13" s="2">
        <v>12.42959031818283</v>
      </c>
      <c r="S13" s="2">
        <v>12.63691625139662</v>
      </c>
      <c r="T13" s="2">
        <v>12.303977259806709</v>
      </c>
      <c r="U13" s="2">
        <v>12.279493955948796</v>
      </c>
      <c r="V13" s="2">
        <v>11.571265343492895</v>
      </c>
      <c r="W13" s="2">
        <v>12.111246328313809</v>
      </c>
      <c r="X13" s="2">
        <v>12.006421869711538</v>
      </c>
      <c r="Y13" s="2">
        <v>11.613364897379515</v>
      </c>
      <c r="Z13" s="2">
        <v>11.432937809997375</v>
      </c>
    </row>
    <row r="14" spans="1:26" x14ac:dyDescent="0.3">
      <c r="A14" s="4" t="s">
        <v>14</v>
      </c>
      <c r="B14" s="2">
        <v>14.332756251825119</v>
      </c>
      <c r="C14" s="2">
        <v>15.756314725568421</v>
      </c>
      <c r="D14" s="2">
        <v>15.339555246030036</v>
      </c>
      <c r="E14" s="2">
        <v>15.607411657453103</v>
      </c>
      <c r="F14" s="2">
        <v>17.262699740003498</v>
      </c>
      <c r="G14" s="2">
        <v>16.656849696648095</v>
      </c>
      <c r="H14" s="2">
        <v>18.116360649937828</v>
      </c>
      <c r="I14" s="2">
        <v>18.799552275005876</v>
      </c>
      <c r="J14" s="2">
        <v>19.131213247997202</v>
      </c>
      <c r="K14" s="2">
        <v>18.469620807505141</v>
      </c>
      <c r="L14" s="2">
        <v>19.896961119533596</v>
      </c>
      <c r="M14" s="2">
        <v>19.623314383460183</v>
      </c>
      <c r="N14" s="2">
        <v>20.158211383416809</v>
      </c>
      <c r="O14" s="2">
        <v>19.853204358562817</v>
      </c>
      <c r="P14" s="2">
        <v>22.792159947754286</v>
      </c>
      <c r="Q14" s="2">
        <v>22.725620869288939</v>
      </c>
      <c r="R14" s="2">
        <v>22.403641571944846</v>
      </c>
      <c r="S14" s="2">
        <v>22.680416376147384</v>
      </c>
      <c r="T14" s="2">
        <v>22.64397830401521</v>
      </c>
      <c r="U14" s="2">
        <v>22.833674149886726</v>
      </c>
      <c r="V14" s="2">
        <v>22.729400336574422</v>
      </c>
      <c r="W14" s="2">
        <v>11.049578240872894</v>
      </c>
      <c r="X14" s="2">
        <v>11.512694100162813</v>
      </c>
      <c r="Y14" s="2">
        <v>17.962600848459598</v>
      </c>
      <c r="Z14" s="2">
        <v>17.931768807074015</v>
      </c>
    </row>
    <row r="15" spans="1:26" x14ac:dyDescent="0.3">
      <c r="A15" s="5" t="s">
        <v>6</v>
      </c>
      <c r="B15" s="14">
        <v>644.56963391490865</v>
      </c>
      <c r="C15" s="14">
        <v>637.70187513330563</v>
      </c>
      <c r="D15" s="14">
        <v>650.69187396177699</v>
      </c>
      <c r="E15" s="14">
        <v>642.88451993221486</v>
      </c>
      <c r="F15" s="14">
        <v>646.99099536444737</v>
      </c>
      <c r="G15" s="14">
        <v>656.35823720783333</v>
      </c>
      <c r="H15" s="14">
        <v>652.75458840525425</v>
      </c>
      <c r="I15" s="14">
        <v>667.12787104031224</v>
      </c>
      <c r="J15" s="14">
        <v>678.80335234484983</v>
      </c>
      <c r="K15" s="14">
        <v>688.23204582830147</v>
      </c>
      <c r="L15" s="14">
        <v>661.61179867101691</v>
      </c>
      <c r="M15" s="14">
        <v>661.3912416131916</v>
      </c>
      <c r="N15" s="14">
        <v>657.11898218511362</v>
      </c>
      <c r="O15" s="14">
        <v>658.07870567208226</v>
      </c>
      <c r="P15" s="14">
        <v>655.90690338217223</v>
      </c>
      <c r="Q15" s="14">
        <v>657.59150708778918</v>
      </c>
      <c r="R15" s="14">
        <v>642.28696291132928</v>
      </c>
      <c r="S15" s="14">
        <v>652.33782393258275</v>
      </c>
      <c r="T15" s="14">
        <v>632.90617437385504</v>
      </c>
      <c r="U15" s="14">
        <v>626.98458211869536</v>
      </c>
      <c r="V15" s="14">
        <v>619.50507865753946</v>
      </c>
      <c r="W15" s="14">
        <v>630.89416607900807</v>
      </c>
      <c r="X15" s="14">
        <v>633.90938136083696</v>
      </c>
      <c r="Y15" s="14">
        <v>615.29377568786481</v>
      </c>
      <c r="Z15" s="14">
        <v>610.13955835094009</v>
      </c>
    </row>
    <row r="16" spans="1:26" x14ac:dyDescent="0.3">
      <c r="A16" s="1" t="s">
        <v>15</v>
      </c>
    </row>
    <row r="17" spans="1:26" x14ac:dyDescent="0.3">
      <c r="A17" s="1" t="s">
        <v>16</v>
      </c>
    </row>
    <row r="19" spans="1:26" x14ac:dyDescent="0.3">
      <c r="A19" s="13" t="s">
        <v>9</v>
      </c>
      <c r="B19" s="13">
        <v>1999</v>
      </c>
      <c r="C19" s="13">
        <v>2000</v>
      </c>
      <c r="D19" s="13">
        <v>2001</v>
      </c>
      <c r="E19" s="13">
        <v>2002</v>
      </c>
      <c r="F19" s="13">
        <v>2003</v>
      </c>
      <c r="G19" s="13">
        <v>2004</v>
      </c>
      <c r="H19" s="13">
        <v>2005</v>
      </c>
      <c r="I19" s="13">
        <v>2006</v>
      </c>
      <c r="J19" s="13">
        <v>2007</v>
      </c>
      <c r="K19" s="13">
        <v>2008</v>
      </c>
      <c r="L19" s="13">
        <v>2009</v>
      </c>
      <c r="M19" s="13">
        <v>2010</v>
      </c>
      <c r="N19" s="13">
        <v>2011</v>
      </c>
      <c r="O19" s="13">
        <v>2012</v>
      </c>
      <c r="P19" s="13">
        <v>2013</v>
      </c>
      <c r="Q19" s="13">
        <v>2014</v>
      </c>
      <c r="R19" s="13">
        <v>2015</v>
      </c>
      <c r="S19" s="13">
        <v>2016</v>
      </c>
      <c r="T19" s="13">
        <v>2017</v>
      </c>
      <c r="U19" s="13">
        <v>2018</v>
      </c>
      <c r="V19" s="13">
        <v>2019</v>
      </c>
      <c r="W19" s="13">
        <v>2020</v>
      </c>
      <c r="X19" s="13">
        <v>2021</v>
      </c>
      <c r="Y19" s="13" t="s">
        <v>18</v>
      </c>
      <c r="Z19" s="13" t="s">
        <v>17</v>
      </c>
    </row>
    <row r="20" spans="1:26" x14ac:dyDescent="0.3">
      <c r="A20" s="1" t="s">
        <v>57</v>
      </c>
      <c r="B20" s="7">
        <v>385.89259999999996</v>
      </c>
      <c r="C20" s="7">
        <v>381.75440000000003</v>
      </c>
      <c r="D20" s="7">
        <v>390.99739999999997</v>
      </c>
      <c r="E20" s="7">
        <v>390.71199999999993</v>
      </c>
      <c r="F20" s="7">
        <v>396.53500000000003</v>
      </c>
      <c r="G20" s="7">
        <v>406.5444</v>
      </c>
      <c r="H20" s="7">
        <v>409.00120000000004</v>
      </c>
      <c r="I20" s="7">
        <v>414.52180000000004</v>
      </c>
      <c r="J20" s="7">
        <v>423.69479999999999</v>
      </c>
      <c r="K20" s="7">
        <v>420.78520000000003</v>
      </c>
      <c r="L20" s="7">
        <v>416.97877690000001</v>
      </c>
      <c r="M20" s="7">
        <v>419.73699999999991</v>
      </c>
      <c r="N20" s="7">
        <v>412.97899999999998</v>
      </c>
      <c r="O20" s="7">
        <v>412.53279999999995</v>
      </c>
      <c r="P20" s="7">
        <v>416.22</v>
      </c>
      <c r="Q20" s="7">
        <v>417.76659999999998</v>
      </c>
      <c r="R20" s="7">
        <v>426.9</v>
      </c>
      <c r="S20" s="7">
        <v>437.1557042</v>
      </c>
      <c r="T20" s="7">
        <v>433.12437665000004</v>
      </c>
      <c r="U20" s="7">
        <v>432.47770439999999</v>
      </c>
      <c r="V20" s="7">
        <v>433.1140141497682</v>
      </c>
      <c r="W20" s="7">
        <v>460.79349554999999</v>
      </c>
      <c r="X20" s="7">
        <v>445.22812956919995</v>
      </c>
      <c r="Y20" s="7">
        <v>443.12000143359995</v>
      </c>
      <c r="Z20" s="7">
        <v>449.71387551759994</v>
      </c>
    </row>
    <row r="21" spans="1:26" x14ac:dyDescent="0.3">
      <c r="A21" s="3" t="s">
        <v>12</v>
      </c>
      <c r="B21" s="7">
        <v>315.58672099999995</v>
      </c>
      <c r="C21" s="7">
        <v>306.32910599999997</v>
      </c>
      <c r="D21" s="7">
        <v>337.33398399999999</v>
      </c>
      <c r="E21" s="7">
        <v>329.00492800000001</v>
      </c>
      <c r="F21" s="7">
        <v>319.80405500000001</v>
      </c>
      <c r="G21" s="7">
        <v>315.30929699999996</v>
      </c>
      <c r="H21" s="7">
        <v>295.314437</v>
      </c>
      <c r="I21" s="7">
        <v>329.14283699999993</v>
      </c>
      <c r="J21" s="7">
        <v>324.33589699999999</v>
      </c>
      <c r="K21" s="7">
        <v>350.18787399999997</v>
      </c>
      <c r="L21" s="7">
        <v>291.02624900000001</v>
      </c>
      <c r="M21" s="7">
        <v>300.19511400000005</v>
      </c>
      <c r="N21" s="7">
        <v>286.54096299999998</v>
      </c>
      <c r="O21" s="7">
        <v>314.152625</v>
      </c>
      <c r="P21" s="7">
        <v>298.757181</v>
      </c>
      <c r="Q21" s="7">
        <v>323.757948</v>
      </c>
      <c r="R21" s="7">
        <v>278.40301000000005</v>
      </c>
      <c r="S21" s="7">
        <v>317.53979200000003</v>
      </c>
      <c r="T21" s="7">
        <v>283.59118000000001</v>
      </c>
      <c r="U21" s="7">
        <v>302.28327306189522</v>
      </c>
      <c r="V21" s="7">
        <v>278.97205743717819</v>
      </c>
      <c r="W21" s="7">
        <v>317.43732212513089</v>
      </c>
      <c r="X21" s="7">
        <v>301.45887188897342</v>
      </c>
      <c r="Y21" s="7">
        <v>293.64130384779975</v>
      </c>
      <c r="Z21" s="7">
        <v>303.14286724012641</v>
      </c>
    </row>
    <row r="22" spans="1:26" x14ac:dyDescent="0.3">
      <c r="A22" s="3" t="s">
        <v>56</v>
      </c>
      <c r="B22" s="7">
        <v>195.4</v>
      </c>
      <c r="C22" s="7">
        <v>192.33620639999995</v>
      </c>
      <c r="D22" s="7">
        <v>198.29103640000002</v>
      </c>
      <c r="E22" s="7">
        <v>192.13130639999997</v>
      </c>
      <c r="F22" s="7">
        <v>188.66443140000001</v>
      </c>
      <c r="G22" s="7">
        <v>182.00358179999998</v>
      </c>
      <c r="H22" s="7">
        <v>162.54309839999996</v>
      </c>
      <c r="I22" s="7">
        <v>160.18994480000003</v>
      </c>
      <c r="J22" s="7">
        <v>154.06495559999996</v>
      </c>
      <c r="K22" s="7">
        <v>155.88106919999998</v>
      </c>
      <c r="L22" s="7">
        <v>154.05119100000002</v>
      </c>
      <c r="M22" s="7">
        <v>151.1121138</v>
      </c>
      <c r="N22" s="7">
        <v>149.06069800000003</v>
      </c>
      <c r="O22" s="7">
        <v>145.74046520000002</v>
      </c>
      <c r="P22" s="7">
        <v>140.82575120000004</v>
      </c>
      <c r="Q22" s="7">
        <v>143.55352679999999</v>
      </c>
      <c r="R22" s="7">
        <v>139.96643460000001</v>
      </c>
      <c r="S22" s="7">
        <v>140.3253168</v>
      </c>
      <c r="T22" s="7">
        <v>134.28910719999996</v>
      </c>
      <c r="U22" s="7">
        <v>127.32802179999997</v>
      </c>
      <c r="V22" s="7">
        <v>128.01367279999999</v>
      </c>
      <c r="W22" s="7">
        <v>138.71857360000001</v>
      </c>
      <c r="X22" s="7">
        <v>141.3596388</v>
      </c>
      <c r="Y22" s="7">
        <v>131.76427580000001</v>
      </c>
      <c r="Z22" s="7">
        <v>137.21416273333327</v>
      </c>
    </row>
    <row r="23" spans="1:26" x14ac:dyDescent="0.3">
      <c r="A23" s="1" t="s">
        <v>58</v>
      </c>
      <c r="B23" s="7">
        <v>28.223709999999997</v>
      </c>
      <c r="C23" s="7">
        <v>30.087207500000002</v>
      </c>
      <c r="D23" s="7">
        <v>31.393321</v>
      </c>
      <c r="E23" s="7">
        <v>30.645534000000005</v>
      </c>
      <c r="F23" s="7">
        <v>36.777467999999999</v>
      </c>
      <c r="G23" s="7">
        <v>33.594138000000001</v>
      </c>
      <c r="H23" s="7">
        <v>35.305078499999986</v>
      </c>
      <c r="I23" s="7">
        <v>35.622957999999997</v>
      </c>
      <c r="J23" s="7">
        <v>39.556508000000008</v>
      </c>
      <c r="K23" s="7">
        <v>40.538003499999995</v>
      </c>
      <c r="L23" s="7">
        <v>41.795059500000008</v>
      </c>
      <c r="M23" s="7">
        <v>43.580068999999995</v>
      </c>
      <c r="N23" s="7">
        <v>44.759638999999986</v>
      </c>
      <c r="O23" s="7">
        <v>44.887100000000004</v>
      </c>
      <c r="P23" s="7">
        <v>43.825000999999993</v>
      </c>
      <c r="Q23" s="7">
        <v>46.432550000000006</v>
      </c>
      <c r="R23" s="7">
        <v>48.167259000000001</v>
      </c>
      <c r="S23" s="7">
        <v>45.787170000000003</v>
      </c>
      <c r="T23" s="7">
        <v>50.639042000000003</v>
      </c>
      <c r="U23" s="7">
        <v>47.669641000000006</v>
      </c>
      <c r="V23" s="7">
        <v>49.048656999999999</v>
      </c>
      <c r="W23" s="7">
        <v>47.372515999999997</v>
      </c>
      <c r="X23" s="7">
        <v>55.242826999999991</v>
      </c>
      <c r="Y23" s="7">
        <v>54.652628999999997</v>
      </c>
      <c r="Z23" s="7">
        <v>52.422657333333333</v>
      </c>
    </row>
    <row r="24" spans="1:26" x14ac:dyDescent="0.3">
      <c r="A24" s="1" t="s">
        <v>0</v>
      </c>
      <c r="B24" s="7">
        <v>13.960287999999998</v>
      </c>
      <c r="C24" s="7">
        <v>16.605675999999995</v>
      </c>
      <c r="D24" s="7">
        <v>19.215553</v>
      </c>
      <c r="E24" s="7">
        <v>20.164717000000003</v>
      </c>
      <c r="F24" s="7">
        <v>22.122862000000005</v>
      </c>
      <c r="G24" s="7">
        <v>26.645099999999992</v>
      </c>
      <c r="H24" s="7">
        <v>25.911892000000002</v>
      </c>
      <c r="I24" s="7">
        <v>27.344613999999993</v>
      </c>
      <c r="J24" s="7">
        <v>28.930016999999992</v>
      </c>
      <c r="K24" s="7">
        <v>29.997873999999996</v>
      </c>
      <c r="L24" s="7">
        <v>28.884480000000003</v>
      </c>
      <c r="M24" s="7">
        <v>30.862271999999994</v>
      </c>
      <c r="N24" s="7">
        <v>31.649575999999989</v>
      </c>
      <c r="O24" s="7">
        <v>31.772973999999994</v>
      </c>
      <c r="P24" s="7">
        <v>33.146844000000002</v>
      </c>
      <c r="Q24" s="7">
        <v>31.783947999999999</v>
      </c>
      <c r="R24" s="7">
        <v>32.414510000000007</v>
      </c>
      <c r="S24" s="7">
        <v>32.423362999999995</v>
      </c>
      <c r="T24" s="7">
        <v>32.691535999999999</v>
      </c>
      <c r="U24" s="7">
        <v>29.816991000000002</v>
      </c>
      <c r="V24" s="7">
        <v>30.580572999999994</v>
      </c>
      <c r="W24" s="7">
        <v>33.968022999999995</v>
      </c>
      <c r="X24" s="7">
        <v>36.316051999999999</v>
      </c>
      <c r="Y24" s="7">
        <v>35.802177</v>
      </c>
      <c r="Z24" s="7">
        <v>35.362083999999996</v>
      </c>
    </row>
    <row r="25" spans="1:26" x14ac:dyDescent="0.3">
      <c r="A25" s="1" t="s">
        <v>1</v>
      </c>
      <c r="B25" s="7">
        <v>270.35248899999999</v>
      </c>
      <c r="C25" s="7">
        <v>266.35581792523601</v>
      </c>
      <c r="D25" s="7">
        <v>280.10497715169947</v>
      </c>
      <c r="E25" s="7">
        <v>275.74197827468311</v>
      </c>
      <c r="F25" s="7">
        <v>288.19640616002192</v>
      </c>
      <c r="G25" s="7">
        <v>297.07811708630044</v>
      </c>
      <c r="H25" s="7">
        <v>298.91374901501757</v>
      </c>
      <c r="I25" s="7">
        <v>308.21216224635873</v>
      </c>
      <c r="J25" s="7">
        <v>321.58453211365503</v>
      </c>
      <c r="K25" s="7">
        <v>351.81550748808621</v>
      </c>
      <c r="L25" s="7">
        <v>330.58</v>
      </c>
      <c r="M25" s="7">
        <v>351.46617187750275</v>
      </c>
      <c r="N25" s="7">
        <v>378.67342914706387</v>
      </c>
      <c r="O25" s="7">
        <v>370.94076234151891</v>
      </c>
      <c r="P25" s="7">
        <v>386.05639249307251</v>
      </c>
      <c r="Q25" s="7">
        <v>403.68382009999999</v>
      </c>
      <c r="R25" s="7">
        <v>399.17161097017538</v>
      </c>
      <c r="S25" s="7">
        <v>419.31520853999996</v>
      </c>
      <c r="T25" s="7">
        <v>413.48351300000201</v>
      </c>
      <c r="U25" s="7">
        <v>405.645751448</v>
      </c>
      <c r="V25" s="7">
        <v>434.32146961859178</v>
      </c>
      <c r="W25" s="7">
        <v>440.6302143792222</v>
      </c>
      <c r="X25" s="7">
        <v>439.83937397798553</v>
      </c>
      <c r="Y25" s="7">
        <v>423.22397465728216</v>
      </c>
      <c r="Z25" s="7">
        <v>434.56452100483006</v>
      </c>
    </row>
    <row r="26" spans="1:26" x14ac:dyDescent="0.3">
      <c r="A26" s="1" t="s">
        <v>2</v>
      </c>
      <c r="B26" s="7">
        <v>306.57850745130912</v>
      </c>
      <c r="C26" s="7">
        <v>311.06823681755839</v>
      </c>
      <c r="D26" s="7">
        <v>321.16289380714301</v>
      </c>
      <c r="E26" s="7">
        <v>330.51598488722306</v>
      </c>
      <c r="F26" s="7">
        <v>342.79767507217963</v>
      </c>
      <c r="G26" s="7">
        <v>359.23261551850686</v>
      </c>
      <c r="H26" s="7">
        <v>381.8460327728427</v>
      </c>
      <c r="I26" s="7">
        <v>402.36367306995731</v>
      </c>
      <c r="J26" s="7">
        <v>428.01363846365905</v>
      </c>
      <c r="K26" s="7">
        <v>447.51369051161123</v>
      </c>
      <c r="L26" s="7">
        <v>432.51667205299549</v>
      </c>
      <c r="M26" s="7">
        <v>430.78553194830351</v>
      </c>
      <c r="N26" s="7">
        <v>431.42800019765554</v>
      </c>
      <c r="O26" s="7">
        <v>445.31904424659695</v>
      </c>
      <c r="P26" s="7">
        <v>460.63953467019888</v>
      </c>
      <c r="Q26" s="7">
        <v>471.03301843101286</v>
      </c>
      <c r="R26" s="7">
        <v>467.81558352990123</v>
      </c>
      <c r="S26" s="7">
        <v>465.60980093356591</v>
      </c>
      <c r="T26" s="7">
        <v>468.33629330777887</v>
      </c>
      <c r="U26" s="7">
        <v>459.38326163087044</v>
      </c>
      <c r="V26" s="7">
        <v>453.7901110459884</v>
      </c>
      <c r="W26" s="7">
        <v>449.07000063357242</v>
      </c>
      <c r="X26" s="7">
        <v>458.56624229545133</v>
      </c>
      <c r="Y26" s="7">
        <v>441.40779546858363</v>
      </c>
      <c r="Z26" s="7">
        <v>449.53180051533951</v>
      </c>
    </row>
    <row r="27" spans="1:26" x14ac:dyDescent="0.3">
      <c r="A27" s="3" t="s">
        <v>3</v>
      </c>
      <c r="B27" s="7">
        <v>280.42529999999999</v>
      </c>
      <c r="C27" s="7">
        <v>286.09699999999998</v>
      </c>
      <c r="D27" s="7">
        <v>294.40159999999997</v>
      </c>
      <c r="E27" s="7">
        <v>293.67610000000008</v>
      </c>
      <c r="F27" s="7">
        <v>302.50640000000004</v>
      </c>
      <c r="G27" s="7">
        <v>310.96989999999994</v>
      </c>
      <c r="H27" s="7">
        <v>319.91580000000005</v>
      </c>
      <c r="I27" s="7">
        <v>322.60699999999991</v>
      </c>
      <c r="J27" s="7">
        <v>345.75059999999996</v>
      </c>
      <c r="K27" s="7">
        <v>353.16359999999997</v>
      </c>
      <c r="L27" s="7">
        <v>348.3236</v>
      </c>
      <c r="M27" s="7">
        <v>349.08210000000003</v>
      </c>
      <c r="N27" s="7">
        <v>359.89290000000011</v>
      </c>
      <c r="O27" s="7">
        <v>366.71190000000007</v>
      </c>
      <c r="P27" s="7">
        <v>378.31390000000005</v>
      </c>
      <c r="Q27" s="7">
        <v>376.60289999999998</v>
      </c>
      <c r="R27" s="7">
        <v>383.70150000000007</v>
      </c>
      <c r="S27" s="7">
        <v>389.72800000000001</v>
      </c>
      <c r="T27" s="7">
        <v>388.32120000000003</v>
      </c>
      <c r="U27" s="7">
        <v>382.1071</v>
      </c>
      <c r="V27" s="7">
        <v>386.63770000000005</v>
      </c>
      <c r="W27" s="7">
        <v>401.7346</v>
      </c>
      <c r="X27" s="7">
        <v>427.5440999999999</v>
      </c>
      <c r="Y27" s="7">
        <v>405.72610000000003</v>
      </c>
      <c r="Z27" s="7">
        <v>393.93099999999998</v>
      </c>
    </row>
    <row r="28" spans="1:26" x14ac:dyDescent="0.3">
      <c r="A28" s="1" t="s">
        <v>4</v>
      </c>
      <c r="B28" s="7">
        <v>48.297825039999999</v>
      </c>
      <c r="C28" s="7">
        <v>46.682341910000005</v>
      </c>
      <c r="D28" s="7">
        <v>47.159764029999998</v>
      </c>
      <c r="E28" s="7">
        <v>47.062124530799998</v>
      </c>
      <c r="F28" s="7">
        <v>49.484496929999999</v>
      </c>
      <c r="G28" s="7">
        <v>50.395441759908003</v>
      </c>
      <c r="H28" s="7">
        <v>49.848769351244606</v>
      </c>
      <c r="I28" s="7">
        <v>51.4114069480474</v>
      </c>
      <c r="J28" s="7">
        <v>54.324940560000002</v>
      </c>
      <c r="K28" s="7">
        <v>56.210813730000005</v>
      </c>
      <c r="L28" s="7">
        <v>57.666269030000002</v>
      </c>
      <c r="M28" s="7">
        <v>58.193328860000001</v>
      </c>
      <c r="N28" s="7">
        <v>59.346724630000004</v>
      </c>
      <c r="O28" s="7">
        <v>63.233190959999995</v>
      </c>
      <c r="P28" s="7">
        <v>64.060336980000017</v>
      </c>
      <c r="Q28" s="7">
        <v>66.61463375000001</v>
      </c>
      <c r="R28" s="7">
        <v>66.610984410000015</v>
      </c>
      <c r="S28" s="7">
        <v>68.839230099999995</v>
      </c>
      <c r="T28" s="7">
        <v>69.060169269999989</v>
      </c>
      <c r="U28" s="7">
        <v>69.901480510000013</v>
      </c>
      <c r="V28" s="7">
        <v>72.27145569000001</v>
      </c>
      <c r="W28" s="7">
        <v>72.887413350000003</v>
      </c>
      <c r="X28" s="7">
        <v>72.64740621</v>
      </c>
      <c r="Y28" s="7">
        <v>72.749877014991796</v>
      </c>
      <c r="Z28" s="7">
        <v>73.34737973448712</v>
      </c>
    </row>
    <row r="29" spans="1:26" x14ac:dyDescent="0.3">
      <c r="A29" s="1" t="s">
        <v>13</v>
      </c>
      <c r="B29" s="7">
        <v>100.90000000000009</v>
      </c>
      <c r="C29" s="7">
        <v>103.35000000000014</v>
      </c>
      <c r="D29" s="7">
        <v>105.76096530529071</v>
      </c>
      <c r="E29" s="7">
        <v>102.03993748926882</v>
      </c>
      <c r="F29" s="7">
        <v>96.576480262810492</v>
      </c>
      <c r="G29" s="7">
        <v>96.651535361407468</v>
      </c>
      <c r="H29" s="7">
        <v>97.237597279489364</v>
      </c>
      <c r="I29" s="7">
        <v>101.06865705912014</v>
      </c>
      <c r="J29" s="7">
        <v>102.9322656434183</v>
      </c>
      <c r="K29" s="7">
        <v>101.41764357235184</v>
      </c>
      <c r="L29" s="7">
        <v>102.52342120215326</v>
      </c>
      <c r="M29" s="7">
        <v>102.29449418324748</v>
      </c>
      <c r="N29" s="7">
        <v>103.32952886458634</v>
      </c>
      <c r="O29" s="7">
        <v>108.22926599859784</v>
      </c>
      <c r="P29" s="7">
        <v>112.46285441244891</v>
      </c>
      <c r="Q29" s="7">
        <v>111.0295657839938</v>
      </c>
      <c r="R29" s="7">
        <v>111.14089148687708</v>
      </c>
      <c r="S29" s="7">
        <v>108.35404448515419</v>
      </c>
      <c r="T29" s="7">
        <v>104.21869479618226</v>
      </c>
      <c r="U29" s="7">
        <v>102.97024098117708</v>
      </c>
      <c r="V29" s="7">
        <v>103.79456541679656</v>
      </c>
      <c r="W29" s="7">
        <v>103.6743634886102</v>
      </c>
      <c r="X29" s="7">
        <v>105.14033165783212</v>
      </c>
      <c r="Y29" s="7">
        <v>102.85172610886775</v>
      </c>
      <c r="Z29" s="7">
        <v>104.99131778083893</v>
      </c>
    </row>
    <row r="30" spans="1:26" x14ac:dyDescent="0.3">
      <c r="A30" s="1" t="s">
        <v>5</v>
      </c>
      <c r="B30" s="7">
        <v>794.81088717701357</v>
      </c>
      <c r="C30" s="7">
        <v>784.68629650307992</v>
      </c>
      <c r="D30" s="7">
        <v>774.35703543538818</v>
      </c>
      <c r="E30" s="7">
        <v>770.76987252010952</v>
      </c>
      <c r="F30" s="7">
        <v>767.83092634056084</v>
      </c>
      <c r="G30" s="7">
        <v>794.56934247836534</v>
      </c>
      <c r="H30" s="7">
        <v>794.04466203051072</v>
      </c>
      <c r="I30" s="7">
        <v>805.06565387848946</v>
      </c>
      <c r="J30" s="7">
        <v>816.87030449755787</v>
      </c>
      <c r="K30" s="7">
        <v>820.19519517399999</v>
      </c>
      <c r="L30" s="7">
        <v>831.39774812805604</v>
      </c>
      <c r="M30" s="7">
        <v>838.78274707476544</v>
      </c>
      <c r="N30" s="7">
        <v>835.81768167561154</v>
      </c>
      <c r="O30" s="7">
        <v>838.21299994402864</v>
      </c>
      <c r="P30" s="7">
        <v>818.06286838116171</v>
      </c>
      <c r="Q30" s="7">
        <v>806.63858610461625</v>
      </c>
      <c r="R30" s="7">
        <v>798.32838618072947</v>
      </c>
      <c r="S30" s="7">
        <v>805.73483250865127</v>
      </c>
      <c r="T30" s="7">
        <v>777.67040843658287</v>
      </c>
      <c r="U30" s="7">
        <v>784.43748540436843</v>
      </c>
      <c r="V30" s="7">
        <v>759.12892444519878</v>
      </c>
      <c r="W30" s="7">
        <v>802.7111218547941</v>
      </c>
      <c r="X30" s="7">
        <v>817.64758183488243</v>
      </c>
      <c r="Y30" s="7">
        <v>791.32222852250982</v>
      </c>
      <c r="Z30" s="7">
        <v>772.23629056280072</v>
      </c>
    </row>
    <row r="31" spans="1:26" x14ac:dyDescent="0.3">
      <c r="A31" s="3" t="s">
        <v>59</v>
      </c>
      <c r="B31" s="7">
        <v>71.633789855999993</v>
      </c>
      <c r="C31" s="7">
        <v>67.784387558999995</v>
      </c>
      <c r="D31" s="7">
        <v>67.643633825999984</v>
      </c>
      <c r="E31" s="7">
        <v>64.218771309000005</v>
      </c>
      <c r="F31" s="7">
        <v>63.321842893000003</v>
      </c>
      <c r="G31" s="7">
        <v>64.457729322000006</v>
      </c>
      <c r="H31" s="7">
        <v>64.234890288000003</v>
      </c>
      <c r="I31" s="7">
        <v>64.097852552000006</v>
      </c>
      <c r="J31" s="7">
        <v>66.438244130000001</v>
      </c>
      <c r="K31" s="7">
        <v>65.862426076000006</v>
      </c>
      <c r="L31" s="7">
        <v>62.921333000000004</v>
      </c>
      <c r="M31" s="7">
        <v>61.674178999999995</v>
      </c>
      <c r="N31" s="7">
        <v>61.444291333333339</v>
      </c>
      <c r="O31" s="7">
        <v>61.247822000000006</v>
      </c>
      <c r="P31" s="7">
        <v>63.957013000000011</v>
      </c>
      <c r="Q31" s="7">
        <v>62.681317999999997</v>
      </c>
      <c r="R31" s="7">
        <v>64.508250000000004</v>
      </c>
      <c r="S31" s="7">
        <v>66.168801666666667</v>
      </c>
      <c r="T31" s="7">
        <v>64.928088000000002</v>
      </c>
      <c r="U31" s="7">
        <v>65.228671894000001</v>
      </c>
      <c r="V31" s="7">
        <v>61.883127057000003</v>
      </c>
      <c r="W31" s="7">
        <v>65.146393999999987</v>
      </c>
      <c r="X31" s="7">
        <v>64.930729471399999</v>
      </c>
      <c r="Y31" s="7">
        <v>63.374132245000013</v>
      </c>
      <c r="Z31" s="7">
        <v>63.121249648995509</v>
      </c>
    </row>
    <row r="32" spans="1:26" x14ac:dyDescent="0.3">
      <c r="A32" s="4" t="s">
        <v>14</v>
      </c>
      <c r="B32" s="7">
        <v>63.951511445849768</v>
      </c>
      <c r="C32" s="7">
        <v>70.761081595984479</v>
      </c>
      <c r="D32" s="7">
        <v>69.238932831323325</v>
      </c>
      <c r="E32" s="7">
        <v>70.828915679975722</v>
      </c>
      <c r="F32" s="7">
        <v>78.801712590303794</v>
      </c>
      <c r="G32" s="7">
        <v>76.486754690535349</v>
      </c>
      <c r="H32" s="7">
        <v>83.757207145611716</v>
      </c>
      <c r="I32" s="7">
        <v>87.618631498641435</v>
      </c>
      <c r="J32" s="7">
        <v>90.091800694839151</v>
      </c>
      <c r="K32" s="7">
        <v>88.067058334985305</v>
      </c>
      <c r="L32" s="7">
        <v>96.07696353040042</v>
      </c>
      <c r="M32" s="7">
        <v>95.943329095961474</v>
      </c>
      <c r="N32" s="7">
        <v>99.845384825559492</v>
      </c>
      <c r="O32" s="7">
        <v>99.634745430763502</v>
      </c>
      <c r="P32" s="7">
        <v>115.78794463706313</v>
      </c>
      <c r="Q32" s="7">
        <v>116.75126369689021</v>
      </c>
      <c r="R32" s="7">
        <v>116.27251377056633</v>
      </c>
      <c r="S32" s="7">
        <v>118.75808488838049</v>
      </c>
      <c r="T32" s="7">
        <v>119.49227351028827</v>
      </c>
      <c r="U32" s="7">
        <v>121.29247708419828</v>
      </c>
      <c r="V32" s="7">
        <v>121.55683300000001</v>
      </c>
      <c r="W32" s="7">
        <v>59.435681357655291</v>
      </c>
      <c r="X32" s="7">
        <v>62.260649693680492</v>
      </c>
      <c r="Y32" s="7">
        <v>98.02191283004403</v>
      </c>
      <c r="Z32" s="7">
        <v>99.001295583855637</v>
      </c>
    </row>
    <row r="33" spans="1:26" x14ac:dyDescent="0.3">
      <c r="A33" s="5" t="s">
        <v>6</v>
      </c>
      <c r="B33" s="6">
        <v>2876.0136289701722</v>
      </c>
      <c r="C33" s="6">
        <v>2863.8977582108587</v>
      </c>
      <c r="D33" s="6">
        <v>2937.0610967868442</v>
      </c>
      <c r="E33" s="6">
        <v>2917.5121700910599</v>
      </c>
      <c r="F33" s="6">
        <v>2953.4197566488774</v>
      </c>
      <c r="G33" s="6">
        <v>3013.9379530170231</v>
      </c>
      <c r="H33" s="6">
        <v>3017.8744137827157</v>
      </c>
      <c r="I33" s="6">
        <v>3109.2671910526142</v>
      </c>
      <c r="J33" s="6">
        <v>3196.5885037031285</v>
      </c>
      <c r="K33" s="6">
        <v>3281.6359555870335</v>
      </c>
      <c r="L33" s="6">
        <v>3194.7417633436057</v>
      </c>
      <c r="M33" s="6">
        <v>3233.7084508397807</v>
      </c>
      <c r="N33" s="6">
        <v>3254.7678166738101</v>
      </c>
      <c r="O33" s="6">
        <v>3302.6156951215048</v>
      </c>
      <c r="P33" s="6">
        <v>3332.1156217739458</v>
      </c>
      <c r="Q33" s="6">
        <v>3378.3296786665137</v>
      </c>
      <c r="R33" s="6">
        <v>3333.4009339482504</v>
      </c>
      <c r="S33" s="6">
        <v>3415.7393491224175</v>
      </c>
      <c r="T33" s="6">
        <v>3339.8458821708336</v>
      </c>
      <c r="U33" s="6">
        <v>3330.5421002145094</v>
      </c>
      <c r="V33" s="6">
        <v>3313.1131606605222</v>
      </c>
      <c r="W33" s="6">
        <v>3393.5797193389849</v>
      </c>
      <c r="X33" s="6">
        <v>3428.1819343994048</v>
      </c>
      <c r="Y33" s="6">
        <v>3357.6581339286795</v>
      </c>
      <c r="Z33" s="6">
        <v>3368.5805016555396</v>
      </c>
    </row>
    <row r="34" spans="1:26" x14ac:dyDescent="0.3">
      <c r="A34" s="1" t="s">
        <v>15</v>
      </c>
    </row>
    <row r="35" spans="1:26" x14ac:dyDescent="0.3">
      <c r="A35" s="1" t="s">
        <v>16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C93DE-6A00-4876-B61F-034A24DECBF7}">
  <sheetPr codeName="Ark2"/>
  <dimension ref="A2:Z50"/>
  <sheetViews>
    <sheetView zoomScale="90" zoomScaleNormal="90" workbookViewId="0">
      <selection activeCell="T23" sqref="T23"/>
    </sheetView>
  </sheetViews>
  <sheetFormatPr baseColWidth="10" defaultColWidth="11.5546875" defaultRowHeight="10.199999999999999" x14ac:dyDescent="0.2"/>
  <cols>
    <col min="1" max="1" width="56.5546875" style="17" customWidth="1"/>
    <col min="2" max="2" width="7.21875" style="17" bestFit="1" customWidth="1"/>
    <col min="3" max="26" width="5.77734375" style="17" customWidth="1"/>
    <col min="27" max="16384" width="11.5546875" style="17"/>
  </cols>
  <sheetData>
    <row r="2" spans="1:26" ht="10.8" thickBot="1" x14ac:dyDescent="0.25">
      <c r="A2" s="9" t="s">
        <v>20</v>
      </c>
      <c r="B2" s="10">
        <v>1999</v>
      </c>
      <c r="C2" s="10">
        <v>2000</v>
      </c>
      <c r="D2" s="10">
        <v>2001</v>
      </c>
      <c r="E2" s="10">
        <v>2002</v>
      </c>
      <c r="F2" s="10">
        <v>2003</v>
      </c>
      <c r="G2" s="10">
        <v>2004</v>
      </c>
      <c r="H2" s="10">
        <v>2005</v>
      </c>
      <c r="I2" s="10">
        <v>2006</v>
      </c>
      <c r="J2" s="10">
        <v>2007</v>
      </c>
      <c r="K2" s="10">
        <v>2008</v>
      </c>
      <c r="L2" s="10">
        <v>2009</v>
      </c>
      <c r="M2" s="10">
        <v>2010</v>
      </c>
      <c r="N2" s="10">
        <v>2011</v>
      </c>
      <c r="O2" s="10">
        <v>2012</v>
      </c>
      <c r="P2" s="10">
        <v>2013</v>
      </c>
      <c r="Q2" s="10">
        <v>2014</v>
      </c>
      <c r="R2" s="10">
        <v>2015</v>
      </c>
      <c r="S2" s="10">
        <v>2016</v>
      </c>
      <c r="T2" s="10">
        <v>2017</v>
      </c>
      <c r="U2" s="10">
        <v>2018</v>
      </c>
      <c r="V2" s="10">
        <v>2019</v>
      </c>
      <c r="W2" s="10">
        <v>2020</v>
      </c>
      <c r="X2" s="29">
        <v>2021</v>
      </c>
      <c r="Y2" s="29" t="s">
        <v>18</v>
      </c>
      <c r="Z2" s="29" t="s">
        <v>17</v>
      </c>
    </row>
    <row r="3" spans="1:26" x14ac:dyDescent="0.2">
      <c r="A3" s="8" t="s">
        <v>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">
      <c r="A4" s="2" t="s">
        <v>60</v>
      </c>
      <c r="B4" s="7">
        <v>76</v>
      </c>
      <c r="C4" s="7">
        <v>78</v>
      </c>
      <c r="D4" s="7">
        <v>77</v>
      </c>
      <c r="E4" s="7">
        <v>73</v>
      </c>
      <c r="F4" s="7">
        <v>76</v>
      </c>
      <c r="G4" s="7">
        <v>76</v>
      </c>
      <c r="H4" s="7">
        <v>79</v>
      </c>
      <c r="I4" s="7">
        <v>77</v>
      </c>
      <c r="J4" s="7">
        <v>81</v>
      </c>
      <c r="K4" s="7">
        <v>84</v>
      </c>
      <c r="L4" s="7">
        <v>85</v>
      </c>
      <c r="M4" s="7">
        <v>85</v>
      </c>
      <c r="N4" s="7">
        <v>84</v>
      </c>
      <c r="O4" s="7">
        <v>82</v>
      </c>
      <c r="P4" s="7">
        <v>87</v>
      </c>
      <c r="Q4" s="7">
        <v>88</v>
      </c>
      <c r="R4" s="7">
        <v>89</v>
      </c>
      <c r="S4" s="7">
        <v>84</v>
      </c>
      <c r="T4" s="7">
        <v>89</v>
      </c>
      <c r="U4" s="7">
        <v>86</v>
      </c>
      <c r="V4" s="20">
        <v>85</v>
      </c>
      <c r="W4" s="20">
        <v>86</v>
      </c>
      <c r="X4" s="20">
        <v>91</v>
      </c>
      <c r="Y4" s="20">
        <v>91</v>
      </c>
      <c r="Z4" s="20">
        <v>88</v>
      </c>
    </row>
    <row r="5" spans="1:26" x14ac:dyDescent="0.2">
      <c r="A5" s="2" t="s">
        <v>61</v>
      </c>
      <c r="B5" s="7">
        <v>44</v>
      </c>
      <c r="C5" s="7">
        <v>47</v>
      </c>
      <c r="D5" s="7">
        <v>47</v>
      </c>
      <c r="E5" s="7">
        <v>43</v>
      </c>
      <c r="F5" s="7">
        <v>47</v>
      </c>
      <c r="G5" s="7">
        <v>49</v>
      </c>
      <c r="H5" s="7">
        <v>49</v>
      </c>
      <c r="I5" s="7">
        <v>50</v>
      </c>
      <c r="J5" s="7">
        <v>49</v>
      </c>
      <c r="K5" s="7">
        <v>50</v>
      </c>
      <c r="L5" s="7">
        <v>47</v>
      </c>
      <c r="M5" s="7">
        <v>45</v>
      </c>
      <c r="N5" s="7">
        <v>47</v>
      </c>
      <c r="O5" s="7">
        <v>42</v>
      </c>
      <c r="P5" s="7">
        <v>46</v>
      </c>
      <c r="Q5" s="7">
        <v>45</v>
      </c>
      <c r="R5" s="7">
        <v>48</v>
      </c>
      <c r="S5" s="7">
        <v>47</v>
      </c>
      <c r="T5" s="7">
        <v>48</v>
      </c>
      <c r="U5" s="7">
        <v>43</v>
      </c>
      <c r="V5" s="20">
        <v>42</v>
      </c>
      <c r="W5" s="20">
        <v>45</v>
      </c>
      <c r="X5" s="20">
        <v>46</v>
      </c>
      <c r="Y5" s="20">
        <v>47</v>
      </c>
      <c r="Z5" s="20">
        <v>45</v>
      </c>
    </row>
    <row r="6" spans="1:26" x14ac:dyDescent="0.2">
      <c r="A6" s="2" t="s">
        <v>40</v>
      </c>
      <c r="B6" s="7">
        <v>50</v>
      </c>
      <c r="C6" s="7">
        <v>51</v>
      </c>
      <c r="D6" s="7">
        <v>52</v>
      </c>
      <c r="E6" s="7">
        <v>47</v>
      </c>
      <c r="F6" s="7">
        <v>51</v>
      </c>
      <c r="G6" s="7">
        <v>53</v>
      </c>
      <c r="H6" s="7">
        <v>53</v>
      </c>
      <c r="I6" s="7">
        <v>54</v>
      </c>
      <c r="J6" s="7">
        <v>53</v>
      </c>
      <c r="K6" s="7">
        <v>53</v>
      </c>
      <c r="L6" s="7">
        <v>50</v>
      </c>
      <c r="M6" s="7">
        <v>48</v>
      </c>
      <c r="N6" s="7">
        <v>49</v>
      </c>
      <c r="O6" s="7">
        <v>44</v>
      </c>
      <c r="P6" s="7">
        <v>49</v>
      </c>
      <c r="Q6" s="7">
        <v>48</v>
      </c>
      <c r="R6" s="7">
        <v>51</v>
      </c>
      <c r="S6" s="7">
        <v>50</v>
      </c>
      <c r="T6" s="7">
        <v>51</v>
      </c>
      <c r="U6" s="7">
        <v>46</v>
      </c>
      <c r="V6" s="20">
        <v>45</v>
      </c>
      <c r="W6" s="20">
        <v>48</v>
      </c>
      <c r="X6" s="20">
        <v>49</v>
      </c>
      <c r="Y6" s="20">
        <v>50</v>
      </c>
      <c r="Z6" s="20">
        <v>48</v>
      </c>
    </row>
    <row r="7" spans="1:26" x14ac:dyDescent="0.2">
      <c r="A7" s="2" t="s">
        <v>41</v>
      </c>
      <c r="B7" s="7">
        <v>43</v>
      </c>
      <c r="C7" s="7">
        <v>46</v>
      </c>
      <c r="D7" s="7">
        <v>47</v>
      </c>
      <c r="E7" s="7">
        <v>42</v>
      </c>
      <c r="F7" s="7">
        <v>46</v>
      </c>
      <c r="G7" s="7">
        <v>49</v>
      </c>
      <c r="H7" s="7">
        <v>49</v>
      </c>
      <c r="I7" s="7">
        <v>49</v>
      </c>
      <c r="J7" s="7">
        <v>49</v>
      </c>
      <c r="K7" s="7">
        <v>49</v>
      </c>
      <c r="L7" s="7">
        <v>47</v>
      </c>
      <c r="M7" s="7">
        <v>44</v>
      </c>
      <c r="N7" s="7">
        <v>46</v>
      </c>
      <c r="O7" s="7">
        <v>41</v>
      </c>
      <c r="P7" s="7">
        <v>45</v>
      </c>
      <c r="Q7" s="7">
        <v>44</v>
      </c>
      <c r="R7" s="7">
        <v>47</v>
      </c>
      <c r="S7" s="7">
        <v>46</v>
      </c>
      <c r="T7" s="7">
        <v>47</v>
      </c>
      <c r="U7" s="7">
        <v>42</v>
      </c>
      <c r="V7" s="20">
        <v>41</v>
      </c>
      <c r="W7" s="20">
        <v>44</v>
      </c>
      <c r="X7" s="20">
        <v>45</v>
      </c>
      <c r="Y7" s="20">
        <v>46</v>
      </c>
      <c r="Z7" s="20">
        <v>44</v>
      </c>
    </row>
    <row r="8" spans="1:26" ht="10.8" thickBot="1" x14ac:dyDescent="0.25">
      <c r="A8" s="11" t="s">
        <v>42</v>
      </c>
      <c r="B8" s="15">
        <v>42</v>
      </c>
      <c r="C8" s="15">
        <v>45</v>
      </c>
      <c r="D8" s="15">
        <v>46</v>
      </c>
      <c r="E8" s="15">
        <v>42</v>
      </c>
      <c r="F8" s="15">
        <v>46</v>
      </c>
      <c r="G8" s="15">
        <v>48</v>
      </c>
      <c r="H8" s="15">
        <v>48</v>
      </c>
      <c r="I8" s="15">
        <v>48</v>
      </c>
      <c r="J8" s="15">
        <v>48</v>
      </c>
      <c r="K8" s="15">
        <v>48</v>
      </c>
      <c r="L8" s="15">
        <v>46</v>
      </c>
      <c r="M8" s="15">
        <v>44</v>
      </c>
      <c r="N8" s="15">
        <v>45</v>
      </c>
      <c r="O8" s="15">
        <v>41</v>
      </c>
      <c r="P8" s="15">
        <v>44</v>
      </c>
      <c r="Q8" s="15">
        <v>44</v>
      </c>
      <c r="R8" s="15">
        <v>46</v>
      </c>
      <c r="S8" s="15">
        <v>45</v>
      </c>
      <c r="T8" s="15">
        <v>46</v>
      </c>
      <c r="U8" s="15">
        <v>41</v>
      </c>
      <c r="V8" s="16">
        <v>40</v>
      </c>
      <c r="W8" s="16">
        <v>43</v>
      </c>
      <c r="X8" s="16">
        <v>45</v>
      </c>
      <c r="Y8" s="16">
        <v>45</v>
      </c>
      <c r="Z8" s="16">
        <v>44</v>
      </c>
    </row>
    <row r="9" spans="1:26" x14ac:dyDescent="0.2">
      <c r="A9" s="8" t="s">
        <v>21</v>
      </c>
    </row>
    <row r="10" spans="1:26" x14ac:dyDescent="0.2">
      <c r="A10" s="17" t="s">
        <v>43</v>
      </c>
      <c r="B10" s="21">
        <v>73</v>
      </c>
      <c r="C10" s="21">
        <v>75</v>
      </c>
      <c r="D10" s="21">
        <v>73</v>
      </c>
      <c r="E10" s="21">
        <v>69</v>
      </c>
      <c r="F10" s="21">
        <v>71</v>
      </c>
      <c r="G10" s="21">
        <v>73</v>
      </c>
      <c r="H10" s="21">
        <v>76</v>
      </c>
      <c r="I10" s="21">
        <v>73</v>
      </c>
      <c r="J10" s="21">
        <v>75</v>
      </c>
      <c r="K10" s="21">
        <v>78</v>
      </c>
      <c r="L10" s="21">
        <v>80</v>
      </c>
      <c r="M10" s="21">
        <v>79</v>
      </c>
      <c r="N10" s="21">
        <v>77</v>
      </c>
      <c r="O10" s="21">
        <v>75</v>
      </c>
      <c r="P10" s="21">
        <v>79</v>
      </c>
      <c r="Q10" s="21">
        <v>80</v>
      </c>
      <c r="R10" s="21">
        <v>83</v>
      </c>
      <c r="S10" s="21">
        <v>79</v>
      </c>
      <c r="T10" s="21">
        <v>83</v>
      </c>
      <c r="U10" s="21">
        <v>78</v>
      </c>
      <c r="V10" s="21">
        <v>77</v>
      </c>
      <c r="W10" s="21">
        <v>80</v>
      </c>
      <c r="X10" s="21">
        <v>86</v>
      </c>
      <c r="Y10" s="21">
        <v>86</v>
      </c>
      <c r="Z10" s="21">
        <v>83</v>
      </c>
    </row>
    <row r="11" spans="1:26" x14ac:dyDescent="0.2">
      <c r="A11" s="17" t="s">
        <v>44</v>
      </c>
      <c r="B11" s="21">
        <v>41</v>
      </c>
      <c r="C11" s="21">
        <v>44</v>
      </c>
      <c r="D11" s="21">
        <v>44</v>
      </c>
      <c r="E11" s="21">
        <v>39</v>
      </c>
      <c r="F11" s="21">
        <v>43</v>
      </c>
      <c r="G11" s="21">
        <v>45</v>
      </c>
      <c r="H11" s="21">
        <v>46</v>
      </c>
      <c r="I11" s="21">
        <v>45</v>
      </c>
      <c r="J11" s="21">
        <v>44</v>
      </c>
      <c r="K11" s="21">
        <v>44</v>
      </c>
      <c r="L11" s="21">
        <v>43</v>
      </c>
      <c r="M11" s="21">
        <v>39</v>
      </c>
      <c r="N11" s="21">
        <v>40</v>
      </c>
      <c r="O11" s="21">
        <v>35</v>
      </c>
      <c r="P11" s="21">
        <v>38</v>
      </c>
      <c r="Q11" s="21">
        <v>37</v>
      </c>
      <c r="R11" s="21">
        <v>41</v>
      </c>
      <c r="S11" s="21">
        <v>41</v>
      </c>
      <c r="T11" s="21">
        <v>42</v>
      </c>
      <c r="U11" s="21">
        <v>35</v>
      </c>
      <c r="V11" s="21">
        <v>34</v>
      </c>
      <c r="W11" s="21">
        <v>39</v>
      </c>
      <c r="X11" s="21">
        <v>41</v>
      </c>
      <c r="Y11" s="21">
        <v>41</v>
      </c>
      <c r="Z11" s="21">
        <v>40</v>
      </c>
    </row>
    <row r="12" spans="1:26" x14ac:dyDescent="0.2">
      <c r="A12" s="17" t="s">
        <v>45</v>
      </c>
      <c r="B12" s="21">
        <v>47</v>
      </c>
      <c r="C12" s="21">
        <v>48</v>
      </c>
      <c r="D12" s="21">
        <v>48</v>
      </c>
      <c r="E12" s="21">
        <v>43</v>
      </c>
      <c r="F12" s="21">
        <v>47</v>
      </c>
      <c r="G12" s="21">
        <v>49</v>
      </c>
      <c r="H12" s="21">
        <v>50</v>
      </c>
      <c r="I12" s="21">
        <v>49</v>
      </c>
      <c r="J12" s="21">
        <v>47</v>
      </c>
      <c r="K12" s="21">
        <v>47</v>
      </c>
      <c r="L12" s="21">
        <v>46</v>
      </c>
      <c r="M12" s="21">
        <v>42</v>
      </c>
      <c r="N12" s="21">
        <v>43</v>
      </c>
      <c r="O12" s="21">
        <v>37</v>
      </c>
      <c r="P12" s="21">
        <v>41</v>
      </c>
      <c r="Q12" s="21">
        <v>40</v>
      </c>
      <c r="R12" s="21">
        <v>44</v>
      </c>
      <c r="S12" s="21">
        <v>44</v>
      </c>
      <c r="T12" s="21">
        <v>45</v>
      </c>
      <c r="U12" s="21">
        <v>39</v>
      </c>
      <c r="V12" s="21">
        <v>37</v>
      </c>
      <c r="W12" s="21">
        <v>42</v>
      </c>
      <c r="X12" s="21">
        <v>44</v>
      </c>
      <c r="Y12" s="21">
        <v>45</v>
      </c>
      <c r="Z12" s="21">
        <v>43</v>
      </c>
    </row>
    <row r="13" spans="1:26" x14ac:dyDescent="0.2">
      <c r="A13" s="17" t="s">
        <v>46</v>
      </c>
      <c r="B13" s="21">
        <v>40</v>
      </c>
      <c r="C13" s="21">
        <v>43</v>
      </c>
      <c r="D13" s="21">
        <v>43</v>
      </c>
      <c r="E13" s="21">
        <v>39</v>
      </c>
      <c r="F13" s="21">
        <v>42</v>
      </c>
      <c r="G13" s="21">
        <v>45</v>
      </c>
      <c r="H13" s="21">
        <v>45</v>
      </c>
      <c r="I13" s="21">
        <v>44</v>
      </c>
      <c r="J13" s="21">
        <v>43</v>
      </c>
      <c r="K13" s="21">
        <v>43</v>
      </c>
      <c r="L13" s="21">
        <v>42</v>
      </c>
      <c r="M13" s="21">
        <v>38</v>
      </c>
      <c r="N13" s="21">
        <v>40</v>
      </c>
      <c r="O13" s="21">
        <v>34</v>
      </c>
      <c r="P13" s="21">
        <v>38</v>
      </c>
      <c r="Q13" s="21">
        <v>36</v>
      </c>
      <c r="R13" s="21">
        <v>41</v>
      </c>
      <c r="S13" s="21">
        <v>40</v>
      </c>
      <c r="T13" s="21">
        <v>41</v>
      </c>
      <c r="U13" s="21">
        <v>35</v>
      </c>
      <c r="V13" s="21">
        <v>33</v>
      </c>
      <c r="W13" s="21">
        <v>39</v>
      </c>
      <c r="X13" s="21">
        <v>40</v>
      </c>
      <c r="Y13" s="21">
        <v>41</v>
      </c>
      <c r="Z13" s="21">
        <v>39</v>
      </c>
    </row>
    <row r="14" spans="1:26" ht="10.8" thickBot="1" x14ac:dyDescent="0.25">
      <c r="A14" s="19" t="s">
        <v>39</v>
      </c>
      <c r="B14" s="22">
        <v>39</v>
      </c>
      <c r="C14" s="22">
        <v>42</v>
      </c>
      <c r="D14" s="22">
        <v>43</v>
      </c>
      <c r="E14" s="22">
        <v>38</v>
      </c>
      <c r="F14" s="22">
        <v>42</v>
      </c>
      <c r="G14" s="22">
        <v>44</v>
      </c>
      <c r="H14" s="22">
        <v>45</v>
      </c>
      <c r="I14" s="22">
        <v>44</v>
      </c>
      <c r="J14" s="22">
        <v>43</v>
      </c>
      <c r="K14" s="22">
        <v>43</v>
      </c>
      <c r="L14" s="22">
        <v>41</v>
      </c>
      <c r="M14" s="22">
        <v>38</v>
      </c>
      <c r="N14" s="22">
        <v>39</v>
      </c>
      <c r="O14" s="22">
        <v>33</v>
      </c>
      <c r="P14" s="22">
        <v>37</v>
      </c>
      <c r="Q14" s="22">
        <v>36</v>
      </c>
      <c r="R14" s="22">
        <v>40</v>
      </c>
      <c r="S14" s="22">
        <v>39</v>
      </c>
      <c r="T14" s="22">
        <v>40</v>
      </c>
      <c r="U14" s="22">
        <v>34</v>
      </c>
      <c r="V14" s="22">
        <v>33</v>
      </c>
      <c r="W14" s="22">
        <v>38</v>
      </c>
      <c r="X14" s="22">
        <v>40</v>
      </c>
      <c r="Y14" s="22">
        <v>40</v>
      </c>
      <c r="Z14" s="22">
        <v>39</v>
      </c>
    </row>
    <row r="15" spans="1:26" x14ac:dyDescent="0.2">
      <c r="A15" s="17" t="s">
        <v>28</v>
      </c>
      <c r="B15" s="17">
        <v>50</v>
      </c>
      <c r="C15" s="17">
        <v>50</v>
      </c>
      <c r="D15" s="17">
        <v>50</v>
      </c>
      <c r="E15" s="17">
        <v>50</v>
      </c>
      <c r="F15" s="17">
        <v>50</v>
      </c>
      <c r="G15" s="17">
        <v>50</v>
      </c>
      <c r="H15" s="17">
        <v>50</v>
      </c>
      <c r="I15" s="17">
        <v>50</v>
      </c>
      <c r="J15" s="17">
        <v>50</v>
      </c>
      <c r="K15" s="17">
        <v>50</v>
      </c>
      <c r="L15" s="17">
        <v>50</v>
      </c>
      <c r="M15" s="17">
        <v>50</v>
      </c>
      <c r="N15" s="17">
        <v>50</v>
      </c>
      <c r="O15" s="17">
        <v>50</v>
      </c>
      <c r="P15" s="17">
        <v>50</v>
      </c>
      <c r="Q15" s="17">
        <v>50</v>
      </c>
      <c r="R15" s="17">
        <v>50</v>
      </c>
      <c r="S15" s="17">
        <v>50</v>
      </c>
      <c r="T15" s="17">
        <v>50</v>
      </c>
      <c r="U15" s="17">
        <v>50</v>
      </c>
      <c r="V15" s="17">
        <v>50</v>
      </c>
      <c r="W15" s="17">
        <v>50</v>
      </c>
      <c r="X15" s="17">
        <v>50</v>
      </c>
      <c r="Y15" s="17">
        <v>50</v>
      </c>
      <c r="Z15" s="17">
        <v>50</v>
      </c>
    </row>
    <row r="16" spans="1:26" ht="10.8" thickBot="1" x14ac:dyDescent="0.25">
      <c r="A16" s="19" t="s">
        <v>29</v>
      </c>
      <c r="B16" s="22">
        <v>90</v>
      </c>
      <c r="C16" s="22">
        <v>90</v>
      </c>
      <c r="D16" s="22">
        <v>89</v>
      </c>
      <c r="E16" s="22">
        <v>88</v>
      </c>
      <c r="F16" s="22">
        <v>86</v>
      </c>
      <c r="G16" s="22">
        <v>88</v>
      </c>
      <c r="H16" s="22">
        <v>89</v>
      </c>
      <c r="I16" s="22">
        <v>85</v>
      </c>
      <c r="J16" s="22">
        <v>83</v>
      </c>
      <c r="K16" s="22">
        <v>82</v>
      </c>
      <c r="L16" s="22">
        <v>87</v>
      </c>
      <c r="M16" s="22">
        <v>82</v>
      </c>
      <c r="N16" s="22">
        <v>82</v>
      </c>
      <c r="O16" s="22">
        <v>78</v>
      </c>
      <c r="P16" s="22">
        <v>78</v>
      </c>
      <c r="Q16" s="22">
        <v>77</v>
      </c>
      <c r="R16" s="22">
        <v>81</v>
      </c>
      <c r="S16" s="22">
        <v>83</v>
      </c>
      <c r="T16" s="22">
        <v>82</v>
      </c>
      <c r="U16" s="22">
        <v>78</v>
      </c>
      <c r="V16" s="22">
        <v>77</v>
      </c>
      <c r="W16" s="22">
        <v>84</v>
      </c>
      <c r="X16" s="22">
        <v>85</v>
      </c>
      <c r="Y16" s="22">
        <v>83</v>
      </c>
      <c r="Z16" s="22">
        <v>84</v>
      </c>
    </row>
    <row r="17" spans="1:1" x14ac:dyDescent="0.2">
      <c r="A17" s="17" t="s">
        <v>53</v>
      </c>
    </row>
    <row r="19" spans="1:1" x14ac:dyDescent="0.2">
      <c r="A19" s="17" t="s">
        <v>22</v>
      </c>
    </row>
    <row r="20" spans="1:1" x14ac:dyDescent="0.2">
      <c r="A20" s="18" t="s">
        <v>11</v>
      </c>
    </row>
    <row r="21" spans="1:1" x14ac:dyDescent="0.2">
      <c r="A21" s="17" t="s">
        <v>24</v>
      </c>
    </row>
    <row r="23" spans="1:1" x14ac:dyDescent="0.2">
      <c r="A23" s="18" t="s">
        <v>10</v>
      </c>
    </row>
    <row r="24" spans="1:1" x14ac:dyDescent="0.2">
      <c r="A24" s="17" t="s">
        <v>23</v>
      </c>
    </row>
    <row r="26" spans="1:1" x14ac:dyDescent="0.2">
      <c r="A26" s="18" t="s">
        <v>25</v>
      </c>
    </row>
    <row r="27" spans="1:1" x14ac:dyDescent="0.2">
      <c r="A27" s="17" t="s">
        <v>47</v>
      </c>
    </row>
    <row r="29" spans="1:1" x14ac:dyDescent="0.2">
      <c r="A29" s="18" t="s">
        <v>19</v>
      </c>
    </row>
    <row r="30" spans="1:1" x14ac:dyDescent="0.2">
      <c r="A30" s="17" t="s">
        <v>48</v>
      </c>
    </row>
    <row r="32" spans="1:1" x14ac:dyDescent="0.2">
      <c r="A32" s="18" t="s">
        <v>26</v>
      </c>
    </row>
    <row r="33" spans="1:26" x14ac:dyDescent="0.2">
      <c r="A33" s="17" t="s">
        <v>33</v>
      </c>
    </row>
    <row r="34" spans="1:26" x14ac:dyDescent="0.2">
      <c r="A34" s="17" t="s">
        <v>27</v>
      </c>
    </row>
    <row r="35" spans="1:26" x14ac:dyDescent="0.2">
      <c r="A35" s="17" t="s">
        <v>62</v>
      </c>
    </row>
    <row r="36" spans="1:26" ht="10.8" thickBot="1" x14ac:dyDescent="0.25"/>
    <row r="37" spans="1:26" ht="10.8" thickBot="1" x14ac:dyDescent="0.25">
      <c r="A37" s="24" t="s">
        <v>32</v>
      </c>
      <c r="B37" s="25" t="s">
        <v>7</v>
      </c>
      <c r="C37" s="25"/>
      <c r="D37" s="25" t="s">
        <v>30</v>
      </c>
      <c r="E37" s="25"/>
      <c r="F37" s="25" t="s">
        <v>31</v>
      </c>
      <c r="G37" s="32"/>
      <c r="I37" s="26"/>
    </row>
    <row r="38" spans="1:26" x14ac:dyDescent="0.2">
      <c r="A38" s="30" t="s">
        <v>52</v>
      </c>
      <c r="B38" s="33">
        <v>21070.923161087179</v>
      </c>
      <c r="C38" s="33"/>
      <c r="D38" s="33">
        <v>9715.7782011707932</v>
      </c>
      <c r="E38" s="33"/>
      <c r="F38" s="33">
        <v>11355.144959916386</v>
      </c>
      <c r="G38" s="34"/>
      <c r="H38" s="7"/>
      <c r="J38" s="7"/>
    </row>
    <row r="39" spans="1:26" x14ac:dyDescent="0.2">
      <c r="A39" s="30" t="s">
        <v>49</v>
      </c>
      <c r="B39" s="33">
        <v>12292.96200247348</v>
      </c>
      <c r="C39" s="33"/>
      <c r="D39" s="33">
        <v>79.860673333367671</v>
      </c>
      <c r="E39" s="33"/>
      <c r="F39" s="33">
        <v>12213.101329140112</v>
      </c>
      <c r="G39" s="34"/>
      <c r="H39" s="7"/>
    </row>
    <row r="40" spans="1:26" x14ac:dyDescent="0.2">
      <c r="A40" s="30" t="s">
        <v>50</v>
      </c>
      <c r="B40" s="33">
        <v>10236.617789521508</v>
      </c>
      <c r="C40" s="33"/>
      <c r="D40" s="33">
        <v>9396.3355078373243</v>
      </c>
      <c r="E40" s="33"/>
      <c r="F40" s="33">
        <v>840.28228168418354</v>
      </c>
      <c r="G40" s="34"/>
      <c r="H40" s="7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3"/>
      <c r="W40" s="23"/>
      <c r="X40" s="23"/>
      <c r="Y40" s="23"/>
      <c r="Z40" s="21"/>
    </row>
    <row r="41" spans="1:26" ht="10.8" thickBot="1" x14ac:dyDescent="0.25">
      <c r="A41" s="31" t="s">
        <v>51</v>
      </c>
      <c r="B41" s="12">
        <v>23127.267374039155</v>
      </c>
      <c r="C41" s="12"/>
      <c r="D41" s="12">
        <v>399.30336666683741</v>
      </c>
      <c r="E41" s="12"/>
      <c r="F41" s="12">
        <v>22727.964007372317</v>
      </c>
      <c r="G41" s="35"/>
      <c r="H41" s="7"/>
    </row>
    <row r="42" spans="1:26" x14ac:dyDescent="0.2">
      <c r="A42" s="17" t="s">
        <v>36</v>
      </c>
    </row>
    <row r="43" spans="1:26" x14ac:dyDescent="0.2">
      <c r="C43" s="26"/>
      <c r="D43" s="26"/>
      <c r="E43" s="26"/>
      <c r="F43" s="26"/>
      <c r="G43" s="26"/>
    </row>
    <row r="44" spans="1:26" x14ac:dyDescent="0.2">
      <c r="C44" s="7"/>
      <c r="D44" s="7"/>
      <c r="E44" s="7"/>
      <c r="F44" s="7"/>
      <c r="G44" s="7"/>
      <c r="H44" s="7"/>
      <c r="J44" s="7"/>
    </row>
    <row r="45" spans="1:26" x14ac:dyDescent="0.2">
      <c r="A45" s="26" t="s">
        <v>38</v>
      </c>
      <c r="B45" s="26"/>
      <c r="C45" s="7"/>
      <c r="D45" s="7"/>
      <c r="E45" s="7"/>
      <c r="F45" s="7"/>
      <c r="G45" s="7"/>
      <c r="H45" s="7"/>
    </row>
    <row r="46" spans="1:26" x14ac:dyDescent="0.2">
      <c r="A46" s="17" t="s">
        <v>37</v>
      </c>
      <c r="B46" s="7">
        <v>23127</v>
      </c>
      <c r="C46" s="7"/>
      <c r="D46" s="7"/>
      <c r="E46" s="7"/>
      <c r="F46" s="7"/>
      <c r="G46" s="7"/>
      <c r="H46" s="7"/>
    </row>
    <row r="47" spans="1:26" x14ac:dyDescent="0.2">
      <c r="A47" s="17" t="s">
        <v>34</v>
      </c>
      <c r="B47" s="7">
        <v>5457000</v>
      </c>
      <c r="C47" s="7"/>
      <c r="D47" s="7"/>
      <c r="E47" s="7"/>
      <c r="F47" s="7"/>
      <c r="G47" s="7"/>
      <c r="H47" s="7"/>
    </row>
    <row r="48" spans="1:26" x14ac:dyDescent="0.2">
      <c r="A48" s="2" t="s">
        <v>35</v>
      </c>
      <c r="B48" s="7">
        <v>365</v>
      </c>
    </row>
    <row r="49" spans="1:2" x14ac:dyDescent="0.2">
      <c r="A49" s="17" t="s">
        <v>55</v>
      </c>
      <c r="B49" s="27">
        <v>4.1867999999999999</v>
      </c>
    </row>
    <row r="50" spans="1:2" x14ac:dyDescent="0.2">
      <c r="A50" s="28" t="s">
        <v>54</v>
      </c>
      <c r="B50" s="6">
        <f>(B46*1000000000)/B47/B48/B49</f>
        <v>2773.2579501025948</v>
      </c>
    </row>
  </sheetData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Engrosforbruk</vt:lpstr>
      <vt:lpstr>Selvforsyning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Mads Svennerud</dc:creator>
  <cp:lastModifiedBy>Mads Svennerud</cp:lastModifiedBy>
  <dcterms:created xsi:type="dcterms:W3CDTF">2023-01-05T11:18:01Z</dcterms:created>
  <dcterms:modified xsi:type="dcterms:W3CDTF">2023-12-06T12:17:09Z</dcterms:modified>
</cp:coreProperties>
</file>