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T:\Aktive\DKS\4040_bg\14300_Driftsgransking\MELD\2024\Pressemeldinger\PDF\"/>
    </mc:Choice>
  </mc:AlternateContent>
  <xr:revisionPtr revIDLastSave="0" documentId="8_{C1C46195-ADD1-42FA-87F4-E77821C2A798}" xr6:coauthVersionLast="47" xr6:coauthVersionMax="47" xr10:uidLastSave="{00000000-0000-0000-0000-000000000000}"/>
  <bookViews>
    <workbookView xWindow="-120" yWindow="-120" windowWidth="29040" windowHeight="15720" xr2:uid="{B98DA723-C987-438F-B808-810423947E9A}"/>
  </bookViews>
  <sheets>
    <sheet name="Nøkkeltal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<sst xmlns="http://schemas.openxmlformats.org/spreadsheetml/2006/main" count="49" uniqueCount="48">
  <si>
    <t xml:space="preserve">Nøkkeltal frå driftsgranskingane </t>
  </si>
  <si>
    <t>Jordbruket</t>
  </si>
  <si>
    <t>Ved. til familiens arb.og</t>
  </si>
  <si>
    <t>Skogbruket</t>
  </si>
  <si>
    <t>Tilleggsnæring</t>
  </si>
  <si>
    <t>Lønsinntekt pr bruk</t>
  </si>
  <si>
    <t>Nettoinntekt pr bruk</t>
  </si>
  <si>
    <t>Nettoinvestering jordbruk</t>
  </si>
  <si>
    <t>Samla gjeld</t>
  </si>
  <si>
    <t>Tal bruk</t>
  </si>
  <si>
    <t>Driftsoverskot pr bruk</t>
  </si>
  <si>
    <t>Ved. til alt arb.og ek pr årsverk</t>
  </si>
  <si>
    <t>Skattekorrigert vederlag</t>
  </si>
  <si>
    <t>ek pr årsverk</t>
  </si>
  <si>
    <t>Driftsoverskot skog</t>
  </si>
  <si>
    <t>Landet</t>
  </si>
  <si>
    <t>Alle</t>
  </si>
  <si>
    <t xml:space="preserve">        Regionar</t>
  </si>
  <si>
    <t>Austlandet flatbygder</t>
  </si>
  <si>
    <t>Austlandet andre bygder</t>
  </si>
  <si>
    <t>Jæren</t>
  </si>
  <si>
    <t>Agder og rog.andre bygder</t>
  </si>
  <si>
    <t>Vestlandet</t>
  </si>
  <si>
    <t>Trøndelag Flatbygder</t>
  </si>
  <si>
    <t>Trøndelag andre bygder</t>
  </si>
  <si>
    <t>Nord-Norge</t>
  </si>
  <si>
    <t>0</t>
  </si>
  <si>
    <t xml:space="preserve">          Produksjonar</t>
  </si>
  <si>
    <t>Mjølk</t>
  </si>
  <si>
    <t>Mjølk/svin</t>
  </si>
  <si>
    <t>Mjølk/sau</t>
  </si>
  <si>
    <t>Ammekyr</t>
  </si>
  <si>
    <t>Korn</t>
  </si>
  <si>
    <t>Sau</t>
  </si>
  <si>
    <t>Geitemjølk</t>
  </si>
  <si>
    <t>Storfeslakt og sau</t>
  </si>
  <si>
    <t>Korn og svin</t>
  </si>
  <si>
    <t>Frukt og bær</t>
  </si>
  <si>
    <t>Øvrige driftsformer</t>
  </si>
  <si>
    <t>Storleiksgrupper</t>
  </si>
  <si>
    <t>&lt; 50</t>
  </si>
  <si>
    <t>50-100</t>
  </si>
  <si>
    <t>100-200</t>
  </si>
  <si>
    <t>200-300</t>
  </si>
  <si>
    <t>300-500</t>
  </si>
  <si>
    <t>&gt; 500</t>
  </si>
  <si>
    <t>Kjelde: NIBIO, spesialkjøyring. Mindre avvik mellom hovudtabellar og nøkkeltal vil førekomme pga ulike avrundingsreglar</t>
  </si>
  <si>
    <t>Dato: 5.12.2024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</si>
</sst>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(* #,##0_);_(* \(#,##0\);_(* &quot;-&quot;??_);_(@_)"/>
  </numFmts>
  <fonts count="13" x14ac:knownFonts="1">
    <font>
      <sz val="9.5"/>
      <color rgb="FF000000"/>
      <name val="Arial"/>
    </font>
    <font>
      <sz val="9.5"/>
      <color rgb="FF000000"/>
      <name val="Arial"/>
    </font>
    <font>
      <sz val="9.5"/>
      <color rgb="FF000000"/>
      <name val="Calibri"/>
      <family val="2"/>
    </font>
    <font>
      <b/>
      <sz val="18"/>
      <color theme="6" tint="-0.499984740745262"/>
      <name val="Calibri"/>
      <family val="2"/>
    </font>
    <font>
      <sz val="18"/>
      <color rgb="FF000000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1" xfId="0" applyFont="1" applyFill="1" applyBorder="1"/>
    <xf numFmtId="0" fontId="7" fillId="2" borderId="0" xfId="0" applyFont="1" applyFill="1"/>
    <xf numFmtId="0" fontId="6" fillId="0" borderId="0" xfId="0" applyFont="1"/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3" xfId="0" applyFont="1" applyFill="1" applyBorder="1"/>
    <xf numFmtId="0" fontId="8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0" borderId="3" xfId="0" applyFont="1" applyBorder="1"/>
    <xf numFmtId="0" fontId="10" fillId="3" borderId="3" xfId="0" applyFont="1" applyFill="1" applyBorder="1"/>
    <xf numFmtId="0" fontId="11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164" fontId="11" fillId="3" borderId="3" xfId="1" applyNumberFormat="1" applyFont="1" applyFill="1" applyBorder="1" applyAlignment="1">
      <alignment horizontal="right"/>
    </xf>
    <xf numFmtId="164" fontId="12" fillId="3" borderId="4" xfId="1" applyNumberFormat="1" applyFont="1" applyFill="1" applyBorder="1" applyAlignment="1">
      <alignment horizontal="right"/>
    </xf>
    <xf numFmtId="0" fontId="6" fillId="2" borderId="0" xfId="0" applyFont="1" applyFill="1" applyAlignment="1">
      <alignment textRotation="90"/>
    </xf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4" fontId="8" fillId="2" borderId="0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0" fontId="6" fillId="2" borderId="0" xfId="0" applyFont="1" applyFill="1"/>
    <xf numFmtId="0" fontId="6" fillId="4" borderId="0" xfId="0" applyFont="1" applyFill="1"/>
    <xf numFmtId="0" fontId="8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8" fillId="4" borderId="0" xfId="1" applyNumberFormat="1" applyFont="1" applyFill="1" applyBorder="1" applyAlignment="1">
      <alignment horizontal="right"/>
    </xf>
    <xf numFmtId="164" fontId="5" fillId="4" borderId="1" xfId="1" applyNumberFormat="1" applyFont="1" applyFill="1" applyBorder="1" applyAlignment="1">
      <alignment horizontal="right"/>
    </xf>
    <xf numFmtId="0" fontId="8" fillId="0" borderId="0" xfId="0" applyFont="1"/>
    <xf numFmtId="0" fontId="8" fillId="2" borderId="0" xfId="0" applyFont="1" applyFill="1"/>
    <xf numFmtId="0" fontId="8" fillId="4" borderId="0" xfId="0" applyFont="1" applyFill="1"/>
    <xf numFmtId="0" fontId="6" fillId="4" borderId="3" xfId="0" applyFont="1" applyFill="1" applyBorder="1"/>
    <xf numFmtId="0" fontId="8" fillId="4" borderId="4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4" fontId="8" fillId="4" borderId="3" xfId="1" applyNumberFormat="1" applyFont="1" applyFill="1" applyBorder="1" applyAlignment="1">
      <alignment horizontal="right"/>
    </xf>
    <xf numFmtId="164" fontId="5" fillId="4" borderId="4" xfId="1" applyNumberFormat="1" applyFont="1" applyFill="1" applyBorder="1" applyAlignment="1">
      <alignment horizontal="right"/>
    </xf>
    <xf numFmtId="0" fontId="6" fillId="0" borderId="0" xfId="0" quotePrefix="1" applyFont="1" applyAlignment="1">
      <alignment horizontal="right"/>
    </xf>
    <xf numFmtId="0" fontId="6" fillId="3" borderId="0" xfId="0" applyFont="1" applyFill="1" applyAlignment="1">
      <alignment textRotation="90"/>
    </xf>
    <xf numFmtId="0" fontId="6" fillId="3" borderId="0" xfId="0" applyFont="1" applyFill="1"/>
    <xf numFmtId="0" fontId="8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4" fontId="8" fillId="3" borderId="0" xfId="1" applyNumberFormat="1" applyFont="1" applyFill="1" applyBorder="1" applyAlignment="1">
      <alignment horizontal="right"/>
    </xf>
    <xf numFmtId="164" fontId="5" fillId="3" borderId="1" xfId="1" applyNumberFormat="1" applyFont="1" applyFill="1" applyBorder="1" applyAlignment="1">
      <alignment horizontal="right"/>
    </xf>
    <xf numFmtId="0" fontId="6" fillId="3" borderId="0" xfId="0" applyFont="1" applyFill="1"/>
    <xf numFmtId="0" fontId="6" fillId="5" borderId="0" xfId="0" applyFont="1" applyFill="1"/>
    <xf numFmtId="0" fontId="8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164" fontId="8" fillId="5" borderId="0" xfId="1" applyNumberFormat="1" applyFont="1" applyFill="1" applyBorder="1" applyAlignment="1">
      <alignment horizontal="right"/>
    </xf>
    <xf numFmtId="164" fontId="5" fillId="5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8" fillId="0" borderId="0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0" fontId="6" fillId="3" borderId="3" xfId="0" applyFont="1" applyFill="1" applyBorder="1"/>
    <xf numFmtId="0" fontId="8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8" fillId="3" borderId="3" xfId="1" applyNumberFormat="1" applyFont="1" applyFill="1" applyBorder="1" applyAlignment="1">
      <alignment horizontal="right"/>
    </xf>
    <xf numFmtId="164" fontId="5" fillId="3" borderId="4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horizontal="right"/>
    </xf>
    <xf numFmtId="165" fontId="6" fillId="0" borderId="0" xfId="0" applyNumberFormat="1" applyFont="1"/>
    <xf numFmtId="166" fontId="6" fillId="0" borderId="0" xfId="1" applyNumberFormat="1" applyFont="1" applyFill="1" applyBorder="1"/>
    <xf numFmtId="166" fontId="6" fillId="0" borderId="0" xfId="1" applyNumberFormat="1" applyFont="1" applyBorder="1"/>
    <xf numFmtId="164" fontId="6" fillId="0" borderId="0" xfId="1" applyNumberFormat="1" applyFont="1" applyBorder="1" applyAlignment="1"/>
    <xf numFmtId="164" fontId="6" fillId="0" borderId="0" xfId="0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NIBIO">
      <a:dk1>
        <a:sysClr val="windowText" lastClr="000000"/>
      </a:dk1>
      <a:lt1>
        <a:sysClr val="window" lastClr="FFFFFF"/>
      </a:lt1>
      <a:dk2>
        <a:srgbClr val="09463C"/>
      </a:dk2>
      <a:lt2>
        <a:srgbClr val="B9DBB6"/>
      </a:lt2>
      <a:accent1>
        <a:srgbClr val="457C74"/>
      </a:accent1>
      <a:accent2>
        <a:srgbClr val="B7C007"/>
      </a:accent2>
      <a:accent3>
        <a:srgbClr val="69B672"/>
      </a:accent3>
      <a:accent4>
        <a:srgbClr val="FFCE09"/>
      </a:accent4>
      <a:accent5>
        <a:srgbClr val="E94E0F"/>
      </a:accent5>
      <a:accent6>
        <a:srgbClr val="128C2F"/>
      </a:accent6>
      <a:hlink>
        <a:srgbClr val="E1370F"/>
      </a:hlink>
      <a:folHlink>
        <a:srgbClr val="128C2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2B16-EB18-4C53-841D-4E1E0C752597}">
  <sheetPr>
    <tabColor theme="2"/>
  </sheetPr>
  <dimension ref="A1:Y34"/>
  <sheetViews>
    <sheetView showGridLines="0" tabSelected="1"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6" sqref="F6"/>
    </sheetView>
  </sheetViews>
  <sheetFormatPr baseColWidth="10" defaultColWidth="11.42578125" defaultRowHeight="12.75" x14ac:dyDescent="0.2"/>
  <cols>
    <col min="1" max="1" width="11.42578125" style="1"/>
    <col min="2" max="2" width="7.140625" style="1" customWidth="1"/>
    <col min="3" max="3" width="23.140625" style="1" bestFit="1" customWidth="1"/>
    <col min="4" max="5" width="9.28515625" style="1" customWidth="1"/>
    <col min="6" max="7" width="11.42578125" style="1"/>
    <col min="8" max="8" width="13.42578125" style="1" customWidth="1"/>
    <col min="9" max="9" width="14" style="1" customWidth="1"/>
    <col min="10" max="11" width="11.42578125" style="1"/>
    <col min="12" max="12" width="11" style="1" customWidth="1"/>
    <col min="13" max="13" width="12" style="1" customWidth="1"/>
    <col min="14" max="15" width="8.7109375" style="1" customWidth="1"/>
    <col min="16" max="17" width="9.5703125" style="1" customWidth="1"/>
    <col min="18" max="18" width="11.42578125" style="1"/>
    <col min="19" max="21" width="10.140625" style="1" customWidth="1"/>
    <col min="22" max="23" width="11.42578125" style="1"/>
    <col min="24" max="25" width="10.5703125" style="1" customWidth="1"/>
    <col min="26" max="16384" width="11.42578125" style="1"/>
  </cols>
  <sheetData>
    <row r="1" spans="1:25" ht="23.25" x14ac:dyDescent="0.35">
      <c r="B1" s="2" t="s">
        <v>0</v>
      </c>
      <c r="C1" s="3"/>
      <c r="D1" s="3"/>
      <c r="E1" s="3"/>
      <c r="F1" s="3"/>
      <c r="G1" s="2">
        <v>2024</v>
      </c>
    </row>
    <row r="2" spans="1:25" s="4" customFormat="1" ht="14.45" customHeight="1" x14ac:dyDescent="0.25">
      <c r="B2" s="5"/>
      <c r="C2" s="6"/>
      <c r="D2" s="7"/>
      <c r="E2" s="5" t="s">
        <v>1</v>
      </c>
      <c r="F2" s="6"/>
      <c r="G2" s="6"/>
      <c r="H2" s="6"/>
      <c r="I2" s="6"/>
      <c r="J2" s="6"/>
      <c r="K2" s="6"/>
      <c r="L2" s="6" t="s">
        <v>2</v>
      </c>
      <c r="M2" s="8"/>
      <c r="N2" s="9" t="s">
        <v>3</v>
      </c>
      <c r="O2" s="6"/>
      <c r="P2" s="9" t="s">
        <v>4</v>
      </c>
      <c r="Q2" s="6"/>
      <c r="R2" s="9" t="s">
        <v>5</v>
      </c>
      <c r="S2" s="6"/>
      <c r="T2" s="9" t="s">
        <v>6</v>
      </c>
      <c r="U2" s="6"/>
      <c r="V2" s="9" t="s">
        <v>7</v>
      </c>
      <c r="W2" s="6"/>
      <c r="X2" s="9" t="s">
        <v>8</v>
      </c>
      <c r="Y2" s="6"/>
    </row>
    <row r="3" spans="1:25" s="10" customFormat="1" ht="15" x14ac:dyDescent="0.25">
      <c r="B3" s="6"/>
      <c r="C3" s="6"/>
      <c r="D3" s="11" t="s">
        <v>9</v>
      </c>
      <c r="E3" s="12"/>
      <c r="F3" s="13" t="s">
        <v>10</v>
      </c>
      <c r="G3" s="8"/>
      <c r="H3" s="6" t="s">
        <v>11</v>
      </c>
      <c r="I3" s="8"/>
      <c r="J3" s="6" t="s">
        <v>12</v>
      </c>
      <c r="K3" s="8"/>
      <c r="L3" s="6" t="s">
        <v>13</v>
      </c>
      <c r="M3" s="8"/>
      <c r="N3" s="6" t="s">
        <v>14</v>
      </c>
      <c r="O3" s="8"/>
      <c r="P3" s="6" t="s">
        <v>10</v>
      </c>
      <c r="Q3" s="8"/>
      <c r="R3" s="6"/>
      <c r="S3" s="6"/>
      <c r="T3" s="13"/>
      <c r="U3" s="6"/>
      <c r="V3" s="13"/>
      <c r="W3" s="6"/>
      <c r="X3" s="13"/>
      <c r="Y3" s="8"/>
    </row>
    <row r="4" spans="1:25" s="10" customFormat="1" ht="15" x14ac:dyDescent="0.25">
      <c r="B4" s="14"/>
      <c r="C4" s="14"/>
      <c r="D4" s="15">
        <f>E4-1</f>
        <v>2023</v>
      </c>
      <c r="E4" s="16">
        <f>G1</f>
        <v>2024</v>
      </c>
      <c r="F4" s="17">
        <f>G4-1</f>
        <v>2023</v>
      </c>
      <c r="G4" s="16">
        <f>$G$1</f>
        <v>2024</v>
      </c>
      <c r="H4" s="17">
        <f>I4-1</f>
        <v>2023</v>
      </c>
      <c r="I4" s="16">
        <f>$G$1</f>
        <v>2024</v>
      </c>
      <c r="J4" s="17">
        <f>K4-1</f>
        <v>2023</v>
      </c>
      <c r="K4" s="16">
        <f>$G$1</f>
        <v>2024</v>
      </c>
      <c r="L4" s="17">
        <f>M4-1</f>
        <v>2023</v>
      </c>
      <c r="M4" s="16">
        <f>$G$1</f>
        <v>2024</v>
      </c>
      <c r="N4" s="17">
        <f>O4-1</f>
        <v>2023</v>
      </c>
      <c r="O4" s="16">
        <f>$G$1</f>
        <v>2024</v>
      </c>
      <c r="P4" s="17">
        <f>Q4-1</f>
        <v>2023</v>
      </c>
      <c r="Q4" s="16">
        <f>$G$1</f>
        <v>2024</v>
      </c>
      <c r="R4" s="17">
        <f>S4-1</f>
        <v>2023</v>
      </c>
      <c r="S4" s="16">
        <f>$G$1</f>
        <v>2024</v>
      </c>
      <c r="T4" s="17">
        <f>U4-1</f>
        <v>2023</v>
      </c>
      <c r="U4" s="16">
        <f>$G$1</f>
        <v>2024</v>
      </c>
      <c r="V4" s="17">
        <f>W4-1</f>
        <v>2023</v>
      </c>
      <c r="W4" s="16">
        <f>$G$1</f>
        <v>2024</v>
      </c>
      <c r="X4" s="17">
        <f>Y4-1</f>
        <v>2023</v>
      </c>
      <c r="Y4" s="16">
        <f>$G$1</f>
        <v>2024</v>
      </c>
    </row>
    <row r="5" spans="1:25" s="18" customFormat="1" ht="15" x14ac:dyDescent="0.25">
      <c r="B5" s="19" t="s">
        <v>15</v>
      </c>
      <c r="C5" s="19" t="s">
        <v>16</v>
      </c>
      <c r="D5" s="20">
        <v>938</v>
      </c>
      <c r="E5" s="21">
        <v>932</v>
      </c>
      <c r="F5" s="22">
        <v>541</v>
      </c>
      <c r="G5" s="23">
        <v>788</v>
      </c>
      <c r="H5" s="22">
        <v>363.9</v>
      </c>
      <c r="I5" s="23">
        <v>500.3</v>
      </c>
      <c r="J5" s="22">
        <v>400.4</v>
      </c>
      <c r="K5" s="23">
        <v>536.6</v>
      </c>
      <c r="L5" s="22">
        <v>337.2</v>
      </c>
      <c r="M5" s="23">
        <v>507.4</v>
      </c>
      <c r="N5" s="22">
        <v>31.4</v>
      </c>
      <c r="O5" s="23">
        <v>47.3</v>
      </c>
      <c r="P5" s="22">
        <v>119.4</v>
      </c>
      <c r="Q5" s="23">
        <v>123.8</v>
      </c>
      <c r="R5" s="22">
        <v>566.20000000000005</v>
      </c>
      <c r="S5" s="23">
        <v>591</v>
      </c>
      <c r="T5" s="22">
        <v>1208.2</v>
      </c>
      <c r="U5" s="23">
        <v>1472.2</v>
      </c>
      <c r="V5" s="22">
        <v>229.8</v>
      </c>
      <c r="W5" s="23">
        <v>257</v>
      </c>
      <c r="X5" s="22">
        <v>4926.8</v>
      </c>
      <c r="Y5" s="23">
        <v>5264.8</v>
      </c>
    </row>
    <row r="6" spans="1:25" s="10" customFormat="1" ht="12.75" customHeight="1" x14ac:dyDescent="0.25">
      <c r="A6" s="10">
        <v>11</v>
      </c>
      <c r="B6" s="24" t="s">
        <v>17</v>
      </c>
      <c r="C6" s="6" t="s">
        <v>18</v>
      </c>
      <c r="D6" s="25">
        <v>183</v>
      </c>
      <c r="E6" s="26">
        <v>183</v>
      </c>
      <c r="F6" s="27">
        <v>368.1</v>
      </c>
      <c r="G6" s="28">
        <v>691.69049912568323</v>
      </c>
      <c r="H6" s="27">
        <v>350.4</v>
      </c>
      <c r="I6" s="28">
        <v>583.57985165375248</v>
      </c>
      <c r="J6" s="27">
        <v>395.1</v>
      </c>
      <c r="K6" s="28">
        <v>626.1137392795157</v>
      </c>
      <c r="L6" s="27">
        <v>307.8</v>
      </c>
      <c r="M6" s="28">
        <v>668.5</v>
      </c>
      <c r="N6" s="27">
        <v>24.1</v>
      </c>
      <c r="O6" s="28">
        <v>78.041902213060069</v>
      </c>
      <c r="P6" s="27">
        <v>164.8</v>
      </c>
      <c r="Q6" s="28">
        <v>167.3672626065574</v>
      </c>
      <c r="R6" s="27">
        <v>725.2</v>
      </c>
      <c r="S6" s="28">
        <v>769.87710371584717</v>
      </c>
      <c r="T6" s="27">
        <v>1256.4000000000001</v>
      </c>
      <c r="U6" s="28">
        <v>1649.7105241530055</v>
      </c>
      <c r="V6" s="27">
        <v>181.2</v>
      </c>
      <c r="W6" s="28">
        <v>160.04379010928955</v>
      </c>
      <c r="X6" s="27">
        <v>5599.3</v>
      </c>
      <c r="Y6" s="28">
        <v>5870.8479955191287</v>
      </c>
    </row>
    <row r="7" spans="1:25" s="10" customFormat="1" ht="15" x14ac:dyDescent="0.25">
      <c r="A7" s="10">
        <v>12</v>
      </c>
      <c r="B7" s="29"/>
      <c r="C7" s="30" t="s">
        <v>19</v>
      </c>
      <c r="D7" s="31">
        <v>147</v>
      </c>
      <c r="E7" s="32">
        <v>146</v>
      </c>
      <c r="F7" s="33">
        <v>459.2</v>
      </c>
      <c r="G7" s="34">
        <v>657.16182390410984</v>
      </c>
      <c r="H7" s="33">
        <v>362.8</v>
      </c>
      <c r="I7" s="34">
        <v>481.75756939091178</v>
      </c>
      <c r="J7" s="33">
        <v>401.6</v>
      </c>
      <c r="K7" s="34">
        <v>523.37628214778749</v>
      </c>
      <c r="L7" s="33">
        <v>337.2</v>
      </c>
      <c r="M7" s="34">
        <v>481.3</v>
      </c>
      <c r="N7" s="33">
        <v>82.8</v>
      </c>
      <c r="O7" s="34">
        <v>140.98272972534241</v>
      </c>
      <c r="P7" s="33">
        <v>113.6</v>
      </c>
      <c r="Q7" s="34">
        <v>122.37274847945201</v>
      </c>
      <c r="R7" s="33">
        <v>667</v>
      </c>
      <c r="S7" s="34">
        <v>675.56891986301378</v>
      </c>
      <c r="T7" s="33">
        <v>1291.8</v>
      </c>
      <c r="U7" s="34">
        <v>1567.4242047945206</v>
      </c>
      <c r="V7" s="33">
        <v>271.60000000000002</v>
      </c>
      <c r="W7" s="34">
        <v>300.99276869863013</v>
      </c>
      <c r="X7" s="33">
        <v>4314.1000000000004</v>
      </c>
      <c r="Y7" s="34">
        <v>4698.8359325342453</v>
      </c>
    </row>
    <row r="8" spans="1:25" s="35" customFormat="1" ht="15" x14ac:dyDescent="0.25">
      <c r="A8" s="35">
        <v>21</v>
      </c>
      <c r="B8" s="29"/>
      <c r="C8" s="36" t="s">
        <v>20</v>
      </c>
      <c r="D8" s="25">
        <v>65</v>
      </c>
      <c r="E8" s="26">
        <v>71</v>
      </c>
      <c r="F8" s="27">
        <v>956.7</v>
      </c>
      <c r="G8" s="28">
        <v>1172.286757605634</v>
      </c>
      <c r="H8" s="27">
        <v>462.9</v>
      </c>
      <c r="I8" s="28">
        <v>537.61244591233969</v>
      </c>
      <c r="J8" s="27">
        <v>494.1</v>
      </c>
      <c r="K8" s="28">
        <v>566.22262518923219</v>
      </c>
      <c r="L8" s="27">
        <v>475.6</v>
      </c>
      <c r="M8" s="28">
        <v>560.20000000000005</v>
      </c>
      <c r="N8" s="27">
        <v>1.3</v>
      </c>
      <c r="O8" s="28">
        <v>1.3210704225352112</v>
      </c>
      <c r="P8" s="27">
        <v>85.3</v>
      </c>
      <c r="Q8" s="28">
        <v>154.04633746478873</v>
      </c>
      <c r="R8" s="27">
        <v>473.3</v>
      </c>
      <c r="S8" s="28">
        <v>502.98892957746477</v>
      </c>
      <c r="T8" s="27">
        <v>1364.3</v>
      </c>
      <c r="U8" s="28">
        <v>1523.1131873239437</v>
      </c>
      <c r="V8" s="27">
        <v>229.7</v>
      </c>
      <c r="W8" s="28">
        <v>754.22980492957743</v>
      </c>
      <c r="X8" s="27">
        <v>7793.4</v>
      </c>
      <c r="Y8" s="28">
        <v>8299.6526281690167</v>
      </c>
    </row>
    <row r="9" spans="1:25" s="35" customFormat="1" ht="15" x14ac:dyDescent="0.25">
      <c r="A9" s="35">
        <v>22</v>
      </c>
      <c r="B9" s="29"/>
      <c r="C9" s="37" t="s">
        <v>21</v>
      </c>
      <c r="D9" s="31">
        <v>91</v>
      </c>
      <c r="E9" s="32">
        <v>86</v>
      </c>
      <c r="F9" s="33">
        <v>635.70000000000005</v>
      </c>
      <c r="G9" s="34">
        <v>795.2561325581396</v>
      </c>
      <c r="H9" s="33">
        <v>402.9</v>
      </c>
      <c r="I9" s="34">
        <v>477.23740197082412</v>
      </c>
      <c r="J9" s="33">
        <v>439.9</v>
      </c>
      <c r="K9" s="34">
        <v>511.76085996897018</v>
      </c>
      <c r="L9" s="33">
        <v>390.9</v>
      </c>
      <c r="M9" s="34">
        <v>472.3</v>
      </c>
      <c r="N9" s="33">
        <v>26.9</v>
      </c>
      <c r="O9" s="34">
        <v>22.261357639534896</v>
      </c>
      <c r="P9" s="33">
        <v>132.4</v>
      </c>
      <c r="Q9" s="34">
        <v>126.82766173255816</v>
      </c>
      <c r="R9" s="33">
        <v>494.8</v>
      </c>
      <c r="S9" s="34">
        <v>470.24066930232561</v>
      </c>
      <c r="T9" s="33">
        <v>1229.5999999999999</v>
      </c>
      <c r="U9" s="34">
        <v>1297.3119046511629</v>
      </c>
      <c r="V9" s="33">
        <v>175.8</v>
      </c>
      <c r="W9" s="34">
        <v>344.56148930232558</v>
      </c>
      <c r="X9" s="33">
        <v>4697.5</v>
      </c>
      <c r="Y9" s="34">
        <v>5143.6825526744196</v>
      </c>
    </row>
    <row r="10" spans="1:25" s="10" customFormat="1" ht="15" x14ac:dyDescent="0.25">
      <c r="A10" s="10">
        <v>32</v>
      </c>
      <c r="B10" s="29"/>
      <c r="C10" s="6" t="s">
        <v>22</v>
      </c>
      <c r="D10" s="25">
        <v>193</v>
      </c>
      <c r="E10" s="26">
        <v>182</v>
      </c>
      <c r="F10" s="27">
        <v>527.6</v>
      </c>
      <c r="G10" s="28">
        <v>757.13928087912109</v>
      </c>
      <c r="H10" s="27">
        <v>336.8</v>
      </c>
      <c r="I10" s="28">
        <v>453.0978728524135</v>
      </c>
      <c r="J10" s="27">
        <v>370.2</v>
      </c>
      <c r="K10" s="28">
        <v>486.65775355355134</v>
      </c>
      <c r="L10" s="27">
        <v>303.7</v>
      </c>
      <c r="M10" s="28">
        <v>448</v>
      </c>
      <c r="N10" s="27">
        <v>23.9</v>
      </c>
      <c r="O10" s="28">
        <v>15.955723076318682</v>
      </c>
      <c r="P10" s="27">
        <v>122</v>
      </c>
      <c r="Q10" s="28">
        <v>104.5398380714286</v>
      </c>
      <c r="R10" s="27">
        <v>571.9</v>
      </c>
      <c r="S10" s="28">
        <v>556.78523901098902</v>
      </c>
      <c r="T10" s="27">
        <v>1255.7</v>
      </c>
      <c r="U10" s="28">
        <v>1464.4817697802198</v>
      </c>
      <c r="V10" s="27">
        <v>352.2</v>
      </c>
      <c r="W10" s="28">
        <v>185.18285483516487</v>
      </c>
      <c r="X10" s="27">
        <v>4082.1</v>
      </c>
      <c r="Y10" s="28">
        <v>4097.262675659339</v>
      </c>
    </row>
    <row r="11" spans="1:25" s="10" customFormat="1" ht="15" x14ac:dyDescent="0.25">
      <c r="A11" s="10">
        <v>41</v>
      </c>
      <c r="B11" s="29"/>
      <c r="C11" s="30" t="s">
        <v>23</v>
      </c>
      <c r="D11" s="31">
        <v>80</v>
      </c>
      <c r="E11" s="32">
        <v>81</v>
      </c>
      <c r="F11" s="33">
        <v>509.1</v>
      </c>
      <c r="G11" s="34">
        <v>733.91009938271623</v>
      </c>
      <c r="H11" s="33">
        <v>360.4</v>
      </c>
      <c r="I11" s="34">
        <v>507.86085426219512</v>
      </c>
      <c r="J11" s="33">
        <v>403.8</v>
      </c>
      <c r="K11" s="34">
        <v>552.18882563287173</v>
      </c>
      <c r="L11" s="33">
        <v>334.5</v>
      </c>
      <c r="M11" s="34">
        <v>505.7</v>
      </c>
      <c r="N11" s="33">
        <v>18</v>
      </c>
      <c r="O11" s="34">
        <v>15.848985308641979</v>
      </c>
      <c r="P11" s="33">
        <v>157.4</v>
      </c>
      <c r="Q11" s="34">
        <v>144.5454180246914</v>
      </c>
      <c r="R11" s="33">
        <v>608.70000000000005</v>
      </c>
      <c r="S11" s="34">
        <v>699.36155679012347</v>
      </c>
      <c r="T11" s="33">
        <v>1184.0999999999999</v>
      </c>
      <c r="U11" s="34">
        <v>1479.073221111111</v>
      </c>
      <c r="V11" s="33">
        <v>216.2</v>
      </c>
      <c r="W11" s="34">
        <v>261.45010691358021</v>
      </c>
      <c r="X11" s="33">
        <v>5184.8</v>
      </c>
      <c r="Y11" s="34">
        <v>5638.1221597530885</v>
      </c>
    </row>
    <row r="12" spans="1:25" s="10" customFormat="1" ht="15" x14ac:dyDescent="0.25">
      <c r="A12" s="10">
        <v>42</v>
      </c>
      <c r="B12" s="29"/>
      <c r="C12" s="6" t="s">
        <v>24</v>
      </c>
      <c r="D12" s="25">
        <v>72</v>
      </c>
      <c r="E12" s="26">
        <v>72</v>
      </c>
      <c r="F12" s="27">
        <v>542</v>
      </c>
      <c r="G12" s="28">
        <v>827.67966319444452</v>
      </c>
      <c r="H12" s="27">
        <v>311.8</v>
      </c>
      <c r="I12" s="28">
        <v>469.57890370552531</v>
      </c>
      <c r="J12" s="27">
        <v>345.5</v>
      </c>
      <c r="K12" s="28">
        <v>507.06156984745326</v>
      </c>
      <c r="L12" s="27">
        <v>271.5</v>
      </c>
      <c r="M12" s="28">
        <v>455.5</v>
      </c>
      <c r="N12" s="27">
        <v>39.1</v>
      </c>
      <c r="O12" s="28">
        <v>27.069422055555552</v>
      </c>
      <c r="P12" s="27">
        <v>57.4</v>
      </c>
      <c r="Q12" s="28">
        <v>75.26589777750003</v>
      </c>
      <c r="R12" s="27">
        <v>485.6</v>
      </c>
      <c r="S12" s="28">
        <v>521.4527663888889</v>
      </c>
      <c r="T12" s="27">
        <v>1006</v>
      </c>
      <c r="U12" s="28">
        <v>1295.6142330555558</v>
      </c>
      <c r="V12" s="27">
        <v>121.5</v>
      </c>
      <c r="W12" s="28">
        <v>239.94305666666671</v>
      </c>
      <c r="X12" s="27">
        <v>4632</v>
      </c>
      <c r="Y12" s="28">
        <v>5289.0472123611116</v>
      </c>
    </row>
    <row r="13" spans="1:25" s="10" customFormat="1" ht="15" x14ac:dyDescent="0.25">
      <c r="A13" s="10">
        <v>52</v>
      </c>
      <c r="B13" s="29"/>
      <c r="C13" s="38" t="s">
        <v>25</v>
      </c>
      <c r="D13" s="39">
        <v>107</v>
      </c>
      <c r="E13" s="40">
        <v>111</v>
      </c>
      <c r="F13" s="41">
        <v>663.8</v>
      </c>
      <c r="G13" s="42">
        <v>932.08937729729723</v>
      </c>
      <c r="H13" s="41">
        <v>352.2</v>
      </c>
      <c r="I13" s="42">
        <v>486.95327372637882</v>
      </c>
      <c r="J13" s="41">
        <v>384.7</v>
      </c>
      <c r="K13" s="42">
        <v>518.32963246671079</v>
      </c>
      <c r="L13" s="41">
        <v>328.2</v>
      </c>
      <c r="M13" s="42">
        <v>487.3</v>
      </c>
      <c r="N13" s="41">
        <v>13.2</v>
      </c>
      <c r="O13" s="42">
        <v>9.9396517207207218</v>
      </c>
      <c r="P13" s="41">
        <v>67.900000000000006</v>
      </c>
      <c r="Q13" s="42">
        <v>79.929450711711709</v>
      </c>
      <c r="R13" s="41">
        <v>285.3</v>
      </c>
      <c r="S13" s="42">
        <v>356.51883783783779</v>
      </c>
      <c r="T13" s="41">
        <v>966</v>
      </c>
      <c r="U13" s="42">
        <v>1279.5840859459458</v>
      </c>
      <c r="V13" s="41">
        <v>164.1</v>
      </c>
      <c r="W13" s="42">
        <v>98.549639549549582</v>
      </c>
      <c r="X13" s="41">
        <v>4601.3999999999996</v>
      </c>
      <c r="Y13" s="42">
        <v>4788.5718396396396</v>
      </c>
    </row>
    <row r="14" spans="1:25" s="10" customFormat="1" ht="12.75" customHeight="1" x14ac:dyDescent="0.25">
      <c r="A14" s="43" t="s">
        <v>26</v>
      </c>
      <c r="B14" s="44" t="s">
        <v>27</v>
      </c>
      <c r="C14" s="45" t="s">
        <v>28</v>
      </c>
      <c r="D14" s="46">
        <v>287</v>
      </c>
      <c r="E14" s="47">
        <v>281</v>
      </c>
      <c r="F14" s="48">
        <v>681.9</v>
      </c>
      <c r="G14" s="49">
        <v>1042.0211005338081</v>
      </c>
      <c r="H14" s="48">
        <v>334.7</v>
      </c>
      <c r="I14" s="49">
        <v>484.75412965943013</v>
      </c>
      <c r="J14" s="48">
        <v>366.7</v>
      </c>
      <c r="K14" s="49">
        <v>516.4267254726833</v>
      </c>
      <c r="L14" s="48">
        <v>298.5</v>
      </c>
      <c r="M14" s="49">
        <v>482</v>
      </c>
      <c r="N14" s="48">
        <v>27.2</v>
      </c>
      <c r="O14" s="49">
        <v>29.723271295373653</v>
      </c>
      <c r="P14" s="48">
        <v>107.4</v>
      </c>
      <c r="Q14" s="49">
        <v>126.95381483626342</v>
      </c>
      <c r="R14" s="48">
        <v>379.2</v>
      </c>
      <c r="S14" s="49">
        <v>401.47719928825626</v>
      </c>
      <c r="T14" s="48">
        <v>1061.4000000000001</v>
      </c>
      <c r="U14" s="49">
        <v>1438.3387875444837</v>
      </c>
      <c r="V14" s="48">
        <v>316.39999999999998</v>
      </c>
      <c r="W14" s="49">
        <v>301.57046537366551</v>
      </c>
      <c r="X14" s="48">
        <v>5768.5</v>
      </c>
      <c r="Y14" s="49">
        <v>6250.2302464412796</v>
      </c>
    </row>
    <row r="15" spans="1:25" s="10" customFormat="1" ht="15" x14ac:dyDescent="0.25">
      <c r="A15" s="10">
        <v>120</v>
      </c>
      <c r="B15" s="50"/>
      <c r="C15" s="51" t="s">
        <v>29</v>
      </c>
      <c r="D15" s="52">
        <v>18</v>
      </c>
      <c r="E15" s="53">
        <v>18</v>
      </c>
      <c r="F15" s="54">
        <v>1182.2</v>
      </c>
      <c r="G15" s="55">
        <v>1391.702122777778</v>
      </c>
      <c r="H15" s="54">
        <v>497.3</v>
      </c>
      <c r="I15" s="55">
        <v>547.89087888710651</v>
      </c>
      <c r="J15" s="54">
        <v>524.79999999999995</v>
      </c>
      <c r="K15" s="55">
        <v>573.95274122808314</v>
      </c>
      <c r="L15" s="54">
        <v>514.9</v>
      </c>
      <c r="M15" s="55">
        <v>559.5</v>
      </c>
      <c r="N15" s="54">
        <v>-2</v>
      </c>
      <c r="O15" s="55">
        <v>4.9444444444444444E-2</v>
      </c>
      <c r="P15" s="54">
        <v>41</v>
      </c>
      <c r="Q15" s="55">
        <v>91.915438888888872</v>
      </c>
      <c r="R15" s="54">
        <v>553.29999999999995</v>
      </c>
      <c r="S15" s="55">
        <v>437.04455555555558</v>
      </c>
      <c r="T15" s="54">
        <v>1541.7</v>
      </c>
      <c r="U15" s="55">
        <v>1601.0790500000001</v>
      </c>
      <c r="V15" s="54">
        <v>393.7</v>
      </c>
      <c r="W15" s="55">
        <v>754.58721722222231</v>
      </c>
      <c r="X15" s="54">
        <v>9362.7000000000007</v>
      </c>
      <c r="Y15" s="55">
        <v>10331.587436666665</v>
      </c>
    </row>
    <row r="16" spans="1:25" s="10" customFormat="1" ht="15" x14ac:dyDescent="0.25">
      <c r="A16" s="10">
        <v>130</v>
      </c>
      <c r="B16" s="50"/>
      <c r="C16" s="45" t="s">
        <v>30</v>
      </c>
      <c r="D16" s="46">
        <v>42</v>
      </c>
      <c r="E16" s="47">
        <v>38</v>
      </c>
      <c r="F16" s="48">
        <v>773.2</v>
      </c>
      <c r="G16" s="49">
        <v>1093.1338992105264</v>
      </c>
      <c r="H16" s="48">
        <v>397.2</v>
      </c>
      <c r="I16" s="49">
        <v>526.09192180636785</v>
      </c>
      <c r="J16" s="48">
        <v>430.4</v>
      </c>
      <c r="K16" s="49">
        <v>558.15728994462359</v>
      </c>
      <c r="L16" s="48">
        <v>384.3</v>
      </c>
      <c r="M16" s="49">
        <v>533.9</v>
      </c>
      <c r="N16" s="48">
        <v>2.1</v>
      </c>
      <c r="O16" s="49">
        <v>17.265552368421048</v>
      </c>
      <c r="P16" s="48">
        <v>55.5</v>
      </c>
      <c r="Q16" s="49">
        <v>88.39148865789474</v>
      </c>
      <c r="R16" s="48">
        <v>353.8</v>
      </c>
      <c r="S16" s="49">
        <v>352.02621578947367</v>
      </c>
      <c r="T16" s="48">
        <v>1129.5</v>
      </c>
      <c r="U16" s="49">
        <v>1444.3134157894738</v>
      </c>
      <c r="V16" s="48">
        <v>27.4</v>
      </c>
      <c r="W16" s="49">
        <v>688.53482999999994</v>
      </c>
      <c r="X16" s="48">
        <v>4521.2</v>
      </c>
      <c r="Y16" s="49">
        <v>5150.4621802631573</v>
      </c>
    </row>
    <row r="17" spans="1:25" s="10" customFormat="1" ht="15" x14ac:dyDescent="0.25">
      <c r="A17" s="10">
        <v>10</v>
      </c>
      <c r="B17" s="50"/>
      <c r="C17" s="51" t="s">
        <v>31</v>
      </c>
      <c r="D17" s="52">
        <v>98</v>
      </c>
      <c r="E17" s="53">
        <v>87</v>
      </c>
      <c r="F17" s="54">
        <v>268.10000000000002</v>
      </c>
      <c r="G17" s="55">
        <v>337.19823977011498</v>
      </c>
      <c r="H17" s="54">
        <v>217.7</v>
      </c>
      <c r="I17" s="55">
        <v>246.35997175668442</v>
      </c>
      <c r="J17" s="54">
        <v>259.7</v>
      </c>
      <c r="K17" s="55">
        <v>292.09908921606177</v>
      </c>
      <c r="L17" s="54">
        <v>168.9</v>
      </c>
      <c r="M17" s="55">
        <v>205.5</v>
      </c>
      <c r="N17" s="54">
        <v>28.8</v>
      </c>
      <c r="O17" s="55">
        <v>39.029655264252867</v>
      </c>
      <c r="P17" s="54">
        <v>108.6</v>
      </c>
      <c r="Q17" s="55">
        <v>139.19060308034483</v>
      </c>
      <c r="R17" s="54">
        <v>680.9</v>
      </c>
      <c r="S17" s="55">
        <v>769.89027080459778</v>
      </c>
      <c r="T17" s="54">
        <v>1084.5</v>
      </c>
      <c r="U17" s="55">
        <v>1274.0167519540232</v>
      </c>
      <c r="V17" s="54">
        <v>261.60000000000002</v>
      </c>
      <c r="W17" s="55">
        <v>115.06273804597706</v>
      </c>
      <c r="X17" s="54">
        <v>4046.2</v>
      </c>
      <c r="Y17" s="55">
        <v>4232.8107727586212</v>
      </c>
    </row>
    <row r="18" spans="1:25" s="10" customFormat="1" ht="15" x14ac:dyDescent="0.25">
      <c r="A18" s="10">
        <v>60</v>
      </c>
      <c r="B18" s="50"/>
      <c r="C18" s="10" t="s">
        <v>32</v>
      </c>
      <c r="D18" s="56">
        <v>107</v>
      </c>
      <c r="E18" s="57">
        <v>106</v>
      </c>
      <c r="F18" s="58">
        <v>32.299999999999997</v>
      </c>
      <c r="G18" s="59">
        <v>318.80820896226408</v>
      </c>
      <c r="H18" s="58">
        <v>-17.5</v>
      </c>
      <c r="I18" s="59">
        <v>623.92609243930281</v>
      </c>
      <c r="J18" s="58">
        <v>77.7</v>
      </c>
      <c r="K18" s="59">
        <v>738.53579195858549</v>
      </c>
      <c r="L18" s="58">
        <v>-56.8</v>
      </c>
      <c r="M18" s="59">
        <v>635.6</v>
      </c>
      <c r="N18" s="58">
        <v>59.1</v>
      </c>
      <c r="O18" s="59">
        <v>148.44119584905658</v>
      </c>
      <c r="P18" s="58">
        <v>107.5</v>
      </c>
      <c r="Q18" s="59">
        <v>104.82034914150945</v>
      </c>
      <c r="R18" s="58">
        <v>912.5</v>
      </c>
      <c r="S18" s="59">
        <v>954.5627771698114</v>
      </c>
      <c r="T18" s="58">
        <v>1200.5999999999999</v>
      </c>
      <c r="U18" s="59">
        <v>1650.2890066037735</v>
      </c>
      <c r="V18" s="58">
        <v>87.2</v>
      </c>
      <c r="W18" s="59">
        <v>179.2699371698113</v>
      </c>
      <c r="X18" s="58">
        <v>3650.8</v>
      </c>
      <c r="Y18" s="59">
        <v>4271.5705228301904</v>
      </c>
    </row>
    <row r="19" spans="1:25" s="51" customFormat="1" ht="15" x14ac:dyDescent="0.25">
      <c r="A19" s="51">
        <v>40</v>
      </c>
      <c r="B19" s="50"/>
      <c r="C19" s="51" t="s">
        <v>33</v>
      </c>
      <c r="D19" s="52">
        <v>127</v>
      </c>
      <c r="E19" s="53">
        <v>126</v>
      </c>
      <c r="F19" s="54">
        <v>256.3</v>
      </c>
      <c r="G19" s="55">
        <v>269.69522841269844</v>
      </c>
      <c r="H19" s="54">
        <v>231.6</v>
      </c>
      <c r="I19" s="55">
        <v>242.06605637589942</v>
      </c>
      <c r="J19" s="54">
        <v>272.89999999999998</v>
      </c>
      <c r="K19" s="55">
        <v>281.85443225287798</v>
      </c>
      <c r="L19" s="54">
        <v>199.5</v>
      </c>
      <c r="M19" s="55">
        <v>204.8</v>
      </c>
      <c r="N19" s="54">
        <v>20.9</v>
      </c>
      <c r="O19" s="55">
        <v>3.729501976190476</v>
      </c>
      <c r="P19" s="54">
        <v>113.4</v>
      </c>
      <c r="Q19" s="55">
        <v>96.669479126984143</v>
      </c>
      <c r="R19" s="54">
        <v>702.7</v>
      </c>
      <c r="S19" s="55">
        <v>713.86618873015868</v>
      </c>
      <c r="T19" s="54">
        <v>1151.0999999999999</v>
      </c>
      <c r="U19" s="55">
        <v>1136.8504158730159</v>
      </c>
      <c r="V19" s="54">
        <v>22.6</v>
      </c>
      <c r="W19" s="55">
        <v>56.183773968253952</v>
      </c>
      <c r="X19" s="54">
        <v>2081.6999999999998</v>
      </c>
      <c r="Y19" s="55">
        <v>2177.501156904761</v>
      </c>
    </row>
    <row r="20" spans="1:25" s="10" customFormat="1" ht="15" x14ac:dyDescent="0.25">
      <c r="A20" s="10">
        <v>50</v>
      </c>
      <c r="B20" s="50"/>
      <c r="C20" s="10" t="s">
        <v>34</v>
      </c>
      <c r="D20" s="56">
        <v>20</v>
      </c>
      <c r="E20" s="57">
        <v>20</v>
      </c>
      <c r="F20" s="58">
        <v>662.9</v>
      </c>
      <c r="G20" s="59">
        <v>825.66744299999993</v>
      </c>
      <c r="H20" s="58">
        <v>437</v>
      </c>
      <c r="I20" s="59">
        <v>534.94629491123487</v>
      </c>
      <c r="J20" s="58">
        <v>473.4</v>
      </c>
      <c r="K20" s="59">
        <v>572.52823096016607</v>
      </c>
      <c r="L20" s="58">
        <v>437</v>
      </c>
      <c r="M20" s="59">
        <v>597</v>
      </c>
      <c r="N20" s="58">
        <v>2.6</v>
      </c>
      <c r="O20" s="59">
        <v>28.070643499999999</v>
      </c>
      <c r="P20" s="58">
        <v>69.5</v>
      </c>
      <c r="Q20" s="59">
        <v>72.755628000000002</v>
      </c>
      <c r="R20" s="58">
        <v>150.30000000000001</v>
      </c>
      <c r="S20" s="59">
        <v>113.30475</v>
      </c>
      <c r="T20" s="58">
        <v>849</v>
      </c>
      <c r="U20" s="59">
        <v>1028.3914550000002</v>
      </c>
      <c r="V20" s="58">
        <v>9.6</v>
      </c>
      <c r="W20" s="59">
        <v>62.548794999999998</v>
      </c>
      <c r="X20" s="58">
        <v>3035.7</v>
      </c>
      <c r="Y20" s="59">
        <v>3151.1444979999992</v>
      </c>
    </row>
    <row r="21" spans="1:25" s="10" customFormat="1" ht="15" x14ac:dyDescent="0.25">
      <c r="A21" s="10">
        <v>170</v>
      </c>
      <c r="B21" s="50"/>
      <c r="C21" s="10" t="s">
        <v>35</v>
      </c>
      <c r="D21" s="56">
        <v>24</v>
      </c>
      <c r="E21" s="57">
        <v>20</v>
      </c>
      <c r="F21" s="58">
        <v>558.6</v>
      </c>
      <c r="G21" s="59">
        <v>685.1</v>
      </c>
      <c r="H21" s="58">
        <v>393.3</v>
      </c>
      <c r="I21" s="59">
        <v>506.3</v>
      </c>
      <c r="J21" s="58">
        <v>435.6</v>
      </c>
      <c r="K21" s="59">
        <v>551.1</v>
      </c>
      <c r="L21" s="58">
        <v>381.4</v>
      </c>
      <c r="M21" s="59">
        <v>514.79999999999995</v>
      </c>
      <c r="N21" s="58">
        <v>19.100000000000001</v>
      </c>
      <c r="O21" s="59">
        <v>4.7</v>
      </c>
      <c r="P21" s="58">
        <v>132.80000000000001</v>
      </c>
      <c r="Q21" s="59">
        <v>99.8</v>
      </c>
      <c r="R21" s="58">
        <v>601.9</v>
      </c>
      <c r="S21" s="59">
        <v>572.70000000000005</v>
      </c>
      <c r="T21" s="58">
        <v>1299.2</v>
      </c>
      <c r="U21" s="59">
        <v>1372.6</v>
      </c>
      <c r="V21" s="58">
        <v>110.9</v>
      </c>
      <c r="W21" s="59">
        <v>82.1</v>
      </c>
      <c r="X21" s="58">
        <v>3639.1</v>
      </c>
      <c r="Y21" s="59">
        <v>2677.3</v>
      </c>
    </row>
    <row r="22" spans="1:25" s="10" customFormat="1" ht="15" x14ac:dyDescent="0.25">
      <c r="A22" s="10">
        <v>430</v>
      </c>
      <c r="B22" s="50"/>
      <c r="C22" s="51" t="s">
        <v>36</v>
      </c>
      <c r="D22" s="52">
        <v>30</v>
      </c>
      <c r="E22" s="53">
        <v>25</v>
      </c>
      <c r="F22" s="54">
        <v>827.6</v>
      </c>
      <c r="G22" s="55">
        <v>983.82125560000031</v>
      </c>
      <c r="H22" s="54">
        <v>534.9</v>
      </c>
      <c r="I22" s="55">
        <v>623.95899137056938</v>
      </c>
      <c r="J22" s="54">
        <v>572.70000000000005</v>
      </c>
      <c r="K22" s="55">
        <v>666.52020026890614</v>
      </c>
      <c r="L22" s="54">
        <v>575.1</v>
      </c>
      <c r="M22" s="55">
        <v>654</v>
      </c>
      <c r="N22" s="54">
        <v>30.9</v>
      </c>
      <c r="O22" s="55">
        <v>21.352733999600002</v>
      </c>
      <c r="P22" s="54">
        <v>210.5</v>
      </c>
      <c r="Q22" s="55">
        <v>115.12987280000002</v>
      </c>
      <c r="R22" s="54">
        <v>443.8</v>
      </c>
      <c r="S22" s="55">
        <v>394.33768799999996</v>
      </c>
      <c r="T22" s="54">
        <v>1510.9</v>
      </c>
      <c r="U22" s="55">
        <v>1465.5199411999999</v>
      </c>
      <c r="V22" s="54">
        <v>602.20000000000005</v>
      </c>
      <c r="W22" s="55">
        <v>-108.13390439999998</v>
      </c>
      <c r="X22" s="54">
        <v>6445.4</v>
      </c>
      <c r="Y22" s="55">
        <v>6314.9497487999997</v>
      </c>
    </row>
    <row r="23" spans="1:25" s="10" customFormat="1" ht="15" x14ac:dyDescent="0.25">
      <c r="A23" s="10">
        <v>90</v>
      </c>
      <c r="B23" s="50"/>
      <c r="C23" s="10" t="s">
        <v>37</v>
      </c>
      <c r="D23" s="46">
        <v>25</v>
      </c>
      <c r="E23" s="47">
        <v>25</v>
      </c>
      <c r="F23" s="48">
        <v>797.1</v>
      </c>
      <c r="G23" s="49">
        <v>782.55146920000016</v>
      </c>
      <c r="H23" s="48">
        <v>601.6</v>
      </c>
      <c r="I23" s="49">
        <v>604.44532219131406</v>
      </c>
      <c r="J23" s="48">
        <v>636.6</v>
      </c>
      <c r="K23" s="49">
        <v>637.75375193768969</v>
      </c>
      <c r="L23" s="48">
        <v>754.9</v>
      </c>
      <c r="M23" s="49">
        <v>754</v>
      </c>
      <c r="N23" s="48">
        <v>3.6</v>
      </c>
      <c r="O23" s="49">
        <v>5.9155599959999998</v>
      </c>
      <c r="P23" s="48">
        <v>52.6</v>
      </c>
      <c r="Q23" s="49">
        <v>127.89831599999999</v>
      </c>
      <c r="R23" s="48">
        <v>735.1</v>
      </c>
      <c r="S23" s="49">
        <v>909.22136</v>
      </c>
      <c r="T23" s="48">
        <v>1649.8</v>
      </c>
      <c r="U23" s="49">
        <v>1848.0949640000001</v>
      </c>
      <c r="V23" s="48">
        <v>119.7</v>
      </c>
      <c r="W23" s="49">
        <v>372.17237519999998</v>
      </c>
      <c r="X23" s="48">
        <v>2331.4</v>
      </c>
      <c r="Y23" s="49">
        <v>2694.7444592000002</v>
      </c>
    </row>
    <row r="24" spans="1:25" s="10" customFormat="1" ht="15" x14ac:dyDescent="0.25">
      <c r="B24" s="50"/>
      <c r="C24" s="60" t="s">
        <v>38</v>
      </c>
      <c r="D24" s="61">
        <v>160</v>
      </c>
      <c r="E24" s="62">
        <v>186</v>
      </c>
      <c r="F24" s="63"/>
      <c r="G24" s="64"/>
      <c r="H24" s="63"/>
      <c r="I24" s="64"/>
      <c r="J24" s="63"/>
      <c r="K24" s="64"/>
      <c r="L24" s="63"/>
      <c r="M24" s="64"/>
      <c r="N24" s="63"/>
      <c r="O24" s="64"/>
      <c r="P24" s="63"/>
      <c r="Q24" s="64"/>
      <c r="R24" s="63"/>
      <c r="S24" s="64"/>
      <c r="T24" s="63"/>
      <c r="U24" s="64"/>
      <c r="V24" s="63"/>
      <c r="W24" s="64"/>
      <c r="X24" s="63"/>
      <c r="Y24" s="64"/>
    </row>
    <row r="25" spans="1:25" s="10" customFormat="1" ht="12.75" customHeight="1" x14ac:dyDescent="0.25">
      <c r="B25" s="24" t="s">
        <v>39</v>
      </c>
      <c r="C25" s="6" t="s">
        <v>40</v>
      </c>
      <c r="D25" s="25">
        <v>29</v>
      </c>
      <c r="E25" s="26">
        <v>27</v>
      </c>
      <c r="F25" s="27">
        <v>687.8</v>
      </c>
      <c r="G25" s="28">
        <v>694.23681962962974</v>
      </c>
      <c r="H25" s="27">
        <v>562.9</v>
      </c>
      <c r="I25" s="28">
        <v>569.83270401745642</v>
      </c>
      <c r="J25" s="27">
        <v>596.9</v>
      </c>
      <c r="K25" s="28">
        <v>598.55040177976548</v>
      </c>
      <c r="L25" s="27">
        <v>712.1</v>
      </c>
      <c r="M25" s="28">
        <v>681.7</v>
      </c>
      <c r="N25" s="27">
        <v>9.1</v>
      </c>
      <c r="O25" s="28">
        <v>32.299004814814822</v>
      </c>
      <c r="P25" s="27">
        <v>64.900000000000006</v>
      </c>
      <c r="Q25" s="28">
        <v>74.283932592592592</v>
      </c>
      <c r="R25" s="27">
        <v>631.79999999999995</v>
      </c>
      <c r="S25" s="28">
        <v>586.0227407407408</v>
      </c>
      <c r="T25" s="27">
        <v>1599.8</v>
      </c>
      <c r="U25" s="28">
        <v>1458.9117111111109</v>
      </c>
      <c r="V25" s="27">
        <v>80.599999999999994</v>
      </c>
      <c r="W25" s="28">
        <v>-61.950346666666675</v>
      </c>
      <c r="X25" s="27">
        <v>3983.5</v>
      </c>
      <c r="Y25" s="28">
        <v>4455.0678044444439</v>
      </c>
    </row>
    <row r="26" spans="1:25" s="10" customFormat="1" ht="15" x14ac:dyDescent="0.25">
      <c r="B26" s="29"/>
      <c r="C26" s="30" t="s">
        <v>41</v>
      </c>
      <c r="D26" s="31">
        <v>35</v>
      </c>
      <c r="E26" s="32">
        <v>32</v>
      </c>
      <c r="F26" s="33">
        <v>560.5</v>
      </c>
      <c r="G26" s="34">
        <v>543.63291843750017</v>
      </c>
      <c r="H26" s="33">
        <v>510</v>
      </c>
      <c r="I26" s="34">
        <v>527.91155783151601</v>
      </c>
      <c r="J26" s="33">
        <v>549.29999999999995</v>
      </c>
      <c r="K26" s="34">
        <v>563.42497606593463</v>
      </c>
      <c r="L26" s="33">
        <v>576.70000000000005</v>
      </c>
      <c r="M26" s="34">
        <v>561.79999999999995</v>
      </c>
      <c r="N26" s="33">
        <v>3.3</v>
      </c>
      <c r="O26" s="34">
        <v>-2.102714346875</v>
      </c>
      <c r="P26" s="33">
        <v>138.30000000000001</v>
      </c>
      <c r="Q26" s="34">
        <v>198.49407624999998</v>
      </c>
      <c r="R26" s="33">
        <v>758.1</v>
      </c>
      <c r="S26" s="34">
        <v>914.5259031249999</v>
      </c>
      <c r="T26" s="33">
        <v>1481.7</v>
      </c>
      <c r="U26" s="34">
        <v>1538.8341875000001</v>
      </c>
      <c r="V26" s="33">
        <v>260.7</v>
      </c>
      <c r="W26" s="34">
        <v>768.94309031250009</v>
      </c>
      <c r="X26" s="33">
        <v>3431.2</v>
      </c>
      <c r="Y26" s="34">
        <v>3871.238055312499</v>
      </c>
    </row>
    <row r="27" spans="1:25" s="10" customFormat="1" ht="15" x14ac:dyDescent="0.25">
      <c r="B27" s="29"/>
      <c r="C27" s="6" t="s">
        <v>42</v>
      </c>
      <c r="D27" s="25">
        <v>114</v>
      </c>
      <c r="E27" s="26">
        <v>116</v>
      </c>
      <c r="F27" s="27">
        <v>318</v>
      </c>
      <c r="G27" s="28">
        <v>417.21014043103463</v>
      </c>
      <c r="H27" s="27">
        <v>351.3</v>
      </c>
      <c r="I27" s="28">
        <v>472.87239453681559</v>
      </c>
      <c r="J27" s="27">
        <v>399.4</v>
      </c>
      <c r="K27" s="28">
        <v>519.98472741449632</v>
      </c>
      <c r="L27" s="27">
        <v>327.10000000000002</v>
      </c>
      <c r="M27" s="28">
        <v>464.6</v>
      </c>
      <c r="N27" s="27">
        <v>13.9</v>
      </c>
      <c r="O27" s="28">
        <v>45.215675422327585</v>
      </c>
      <c r="P27" s="27">
        <v>91.3</v>
      </c>
      <c r="Q27" s="28">
        <v>104.06280541379311</v>
      </c>
      <c r="R27" s="27">
        <v>680.3</v>
      </c>
      <c r="S27" s="28">
        <v>743.09724310344814</v>
      </c>
      <c r="T27" s="27">
        <v>1192.7</v>
      </c>
      <c r="U27" s="28">
        <v>1425.5423646551722</v>
      </c>
      <c r="V27" s="27">
        <v>67.7</v>
      </c>
      <c r="W27" s="28">
        <v>109.60260655172414</v>
      </c>
      <c r="X27" s="27">
        <v>2215.6999999999998</v>
      </c>
      <c r="Y27" s="28">
        <v>2294.3594362931026</v>
      </c>
    </row>
    <row r="28" spans="1:25" s="10" customFormat="1" ht="15" x14ac:dyDescent="0.25">
      <c r="B28" s="29"/>
      <c r="C28" s="30" t="s">
        <v>43</v>
      </c>
      <c r="D28" s="31">
        <v>191</v>
      </c>
      <c r="E28" s="32">
        <v>184</v>
      </c>
      <c r="F28" s="33">
        <v>410.1</v>
      </c>
      <c r="G28" s="34">
        <v>567.15702494565198</v>
      </c>
      <c r="H28" s="33">
        <v>330.5</v>
      </c>
      <c r="I28" s="34">
        <v>430.25360672174014</v>
      </c>
      <c r="J28" s="33">
        <v>368.9</v>
      </c>
      <c r="K28" s="34">
        <v>470.62390670779018</v>
      </c>
      <c r="L28" s="33">
        <v>297.5</v>
      </c>
      <c r="M28" s="34">
        <v>422.8</v>
      </c>
      <c r="N28" s="33">
        <v>51.6</v>
      </c>
      <c r="O28" s="34">
        <v>40.150499326086965</v>
      </c>
      <c r="P28" s="33">
        <v>107.9</v>
      </c>
      <c r="Q28" s="34">
        <v>88.153600472771743</v>
      </c>
      <c r="R28" s="33">
        <v>626.9</v>
      </c>
      <c r="S28" s="34">
        <v>613.12959478260871</v>
      </c>
      <c r="T28" s="33">
        <v>1185.5</v>
      </c>
      <c r="U28" s="34">
        <v>1329.0508407608697</v>
      </c>
      <c r="V28" s="33">
        <v>163.5</v>
      </c>
      <c r="W28" s="34">
        <v>99.664607228260905</v>
      </c>
      <c r="X28" s="33">
        <v>3481.1</v>
      </c>
      <c r="Y28" s="34">
        <v>3516.0541118478259</v>
      </c>
    </row>
    <row r="29" spans="1:25" s="10" customFormat="1" ht="15" x14ac:dyDescent="0.25">
      <c r="B29" s="29"/>
      <c r="C29" s="6" t="s">
        <v>44</v>
      </c>
      <c r="D29" s="25">
        <v>291</v>
      </c>
      <c r="E29" s="26">
        <v>284</v>
      </c>
      <c r="F29" s="27">
        <v>508.4</v>
      </c>
      <c r="G29" s="28">
        <v>740.14054757042288</v>
      </c>
      <c r="H29" s="27">
        <v>341.9</v>
      </c>
      <c r="I29" s="28">
        <v>472.49154237996322</v>
      </c>
      <c r="J29" s="27">
        <v>380.1</v>
      </c>
      <c r="K29" s="28">
        <v>510.61630132656967</v>
      </c>
      <c r="L29" s="27">
        <v>313</v>
      </c>
      <c r="M29" s="28">
        <v>471.4</v>
      </c>
      <c r="N29" s="27">
        <v>39.1</v>
      </c>
      <c r="O29" s="28">
        <v>46.497719291866218</v>
      </c>
      <c r="P29" s="27">
        <v>88.7</v>
      </c>
      <c r="Q29" s="28">
        <v>114.59416077461263</v>
      </c>
      <c r="R29" s="27">
        <v>527.9</v>
      </c>
      <c r="S29" s="28">
        <v>568.94768549295782</v>
      </c>
      <c r="T29" s="27">
        <v>1113.9000000000001</v>
      </c>
      <c r="U29" s="28">
        <v>1393.272292746479</v>
      </c>
      <c r="V29" s="27">
        <v>214.9</v>
      </c>
      <c r="W29" s="28">
        <v>225.50257285211273</v>
      </c>
      <c r="X29" s="27">
        <v>4434.8999999999996</v>
      </c>
      <c r="Y29" s="28">
        <v>4723.682056514087</v>
      </c>
    </row>
    <row r="30" spans="1:25" s="10" customFormat="1" ht="15" x14ac:dyDescent="0.25">
      <c r="B30" s="29"/>
      <c r="C30" s="38" t="s">
        <v>45</v>
      </c>
      <c r="D30" s="39">
        <v>278</v>
      </c>
      <c r="E30" s="40">
        <v>289</v>
      </c>
      <c r="F30" s="41">
        <v>738.9</v>
      </c>
      <c r="G30" s="42">
        <v>1160.4029989965404</v>
      </c>
      <c r="H30" s="41">
        <v>367.6</v>
      </c>
      <c r="I30" s="42">
        <v>543.07754027439319</v>
      </c>
      <c r="J30" s="41">
        <v>399.4</v>
      </c>
      <c r="K30" s="42">
        <v>574.89203492612467</v>
      </c>
      <c r="L30" s="41">
        <v>337</v>
      </c>
      <c r="M30" s="42">
        <v>564.9</v>
      </c>
      <c r="N30" s="41">
        <v>22.3</v>
      </c>
      <c r="O30" s="42">
        <v>60.451833100346008</v>
      </c>
      <c r="P30" s="41">
        <v>174.1</v>
      </c>
      <c r="Q30" s="42">
        <v>159.76150888235296</v>
      </c>
      <c r="R30" s="41">
        <v>486.8</v>
      </c>
      <c r="S30" s="42">
        <v>502.04554463667824</v>
      </c>
      <c r="T30" s="41">
        <v>1253.5</v>
      </c>
      <c r="U30" s="42">
        <v>1653.5591034948095</v>
      </c>
      <c r="V30" s="41">
        <v>369.2</v>
      </c>
      <c r="W30" s="42">
        <v>420.35560570934257</v>
      </c>
      <c r="X30" s="41">
        <v>7833.5</v>
      </c>
      <c r="Y30" s="42">
        <v>8332.0693326297587</v>
      </c>
    </row>
    <row r="31" spans="1:25" s="10" customFormat="1" ht="15" x14ac:dyDescent="0.25">
      <c r="H31" s="65"/>
      <c r="S31" s="66"/>
    </row>
    <row r="32" spans="1:25" s="10" customFormat="1" ht="15" x14ac:dyDescent="0.25">
      <c r="C32" s="35" t="s">
        <v>46</v>
      </c>
      <c r="D32" s="67"/>
      <c r="E32" s="68"/>
      <c r="F32" s="68"/>
      <c r="G32" s="68"/>
      <c r="H32" s="65"/>
      <c r="J32" s="66"/>
      <c r="L32" s="69"/>
      <c r="M32" s="69"/>
    </row>
    <row r="33" spans="3:13" s="10" customFormat="1" ht="15" x14ac:dyDescent="0.25">
      <c r="C33" s="35" t="s">
        <v>47</v>
      </c>
      <c r="H33" s="65"/>
      <c r="J33" s="66"/>
      <c r="K33" s="70"/>
      <c r="L33" s="69"/>
      <c r="M33" s="69"/>
    </row>
    <row r="34" spans="3:13" ht="15" x14ac:dyDescent="0.25">
      <c r="J34" s="66"/>
    </row>
  </sheetData>
  <mergeCells count="4">
    <mergeCell ref="D3:E3"/>
    <mergeCell ref="B6:B13"/>
    <mergeCell ref="B14:B24"/>
    <mergeCell ref="B25:B3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Nøkkeltal2024</vt:lpstr>
    </vt:vector>
  </TitlesOfParts>
  <Company>Nibio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Knutsen</dc:creator>
  <cp:lastModifiedBy>Heidi Knutsen</cp:lastModifiedBy>
  <dcterms:created xsi:type="dcterms:W3CDTF">2025-12-08T13:04:20Z</dcterms:created>
  <dcterms:modified xsi:type="dcterms:W3CDTF">2025-12-08T13:05:45Z</dcterms:modified>
</cp:coreProperties>
</file>